
<file path=xl/calcChain.xml><?xml version="1.0" encoding="utf-8"?>
<calcChain xmlns="http://schemas.openxmlformats.org/spreadsheetml/2006/main">
  <c r="J98" i="1" l="1"/>
  <c r="I98" i="1"/>
  <c r="J87" i="1"/>
  <c r="I87" i="1"/>
  <c r="J73" i="1"/>
  <c r="I73" i="1"/>
  <c r="J55" i="1" l="1"/>
  <c r="I55" i="1"/>
  <c r="J46" i="1"/>
  <c r="I46" i="1"/>
  <c r="J19" i="1"/>
  <c r="J99" i="1" s="1"/>
  <c r="I19" i="1"/>
  <c r="J106" i="4"/>
  <c r="I106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J106" i="3"/>
  <c r="I106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I99" i="1" l="1"/>
  <c r="E13" i="1"/>
  <c r="E91" i="1"/>
  <c r="E16" i="1"/>
  <c r="E53" i="1"/>
  <c r="E96" i="1"/>
  <c r="E65" i="1"/>
  <c r="E71" i="1"/>
  <c r="E72" i="1"/>
  <c r="E69" i="1"/>
  <c r="E61" i="1"/>
  <c r="E21" i="1"/>
  <c r="E92" i="1"/>
  <c r="E45" i="1"/>
  <c r="E79" i="1"/>
  <c r="E24" i="1"/>
  <c r="E48" i="1"/>
  <c r="E84" i="1"/>
  <c r="E93" i="1"/>
  <c r="E83" i="1"/>
  <c r="E44" i="1"/>
  <c r="E75" i="1"/>
  <c r="E12" i="1"/>
  <c r="E37" i="1"/>
  <c r="E86" i="1"/>
</calcChain>
</file>

<file path=xl/comments1.xml><?xml version="1.0" encoding="utf-8"?>
<comments xmlns="http://schemas.openxmlformats.org/spreadsheetml/2006/main">
  <authors>
    <author>Viorica</author>
  </authors>
  <commentList>
    <comment ref="B66" authorId="0">
      <text>
        <r>
          <rPr>
            <b/>
            <sz val="9"/>
            <color indexed="81"/>
            <rFont val="Tahoma"/>
            <family val="2"/>
            <charset val="238"/>
          </rPr>
          <t>Viorica: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Viorica</author>
  </authors>
  <commentList>
    <comment ref="B84" authorId="0">
      <text>
        <r>
          <rPr>
            <b/>
            <sz val="9"/>
            <color indexed="81"/>
            <rFont val="Tahoma"/>
            <family val="2"/>
            <charset val="238"/>
          </rPr>
          <t>Viorica: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Viorica</author>
  </authors>
  <commentList>
    <comment ref="B66" authorId="0">
      <text>
        <r>
          <rPr>
            <b/>
            <sz val="9"/>
            <color indexed="81"/>
            <rFont val="Tahoma"/>
            <family val="2"/>
            <charset val="238"/>
          </rPr>
          <t>Viorica: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<sst xmlns="http://schemas.openxmlformats.org/spreadsheetml/2006/main" count="1417" uniqueCount="357">
  <si>
    <t xml:space="preserve">Comuna Gradiște, consiliu raional Leova, consiliu raional Basarabeasca, consiliu raional Căușeni </t>
  </si>
  <si>
    <t>Consiliul raional Cimișlia</t>
  </si>
  <si>
    <t>Sud</t>
  </si>
  <si>
    <t>S4100</t>
  </si>
  <si>
    <t>Construcția centrului regional expozițional Expo Cim</t>
  </si>
  <si>
    <t xml:space="preserve">Comuna Gradiște, consiliu raional Basarabeasca, consiliu raional Căușeni </t>
  </si>
  <si>
    <t>S4099</t>
  </si>
  <si>
    <t>Construcția casei de ambalare subregionale Cimișlia</t>
  </si>
  <si>
    <t>Primăria r. Cimișlia</t>
  </si>
  <si>
    <t>S5098</t>
  </si>
  <si>
    <t>Edificarea complexului muzeistic  Centrul Vechi</t>
  </si>
  <si>
    <t>Consiliu orășănesc Cimișlia, primăria s. Sagaidac, primăria s. Cenac</t>
  </si>
  <si>
    <t>S3097</t>
  </si>
  <si>
    <t>Instituirea unui sistem integrat de gestionare a deșeurilor menajere solide (Etapa III)</t>
  </si>
  <si>
    <t>Nu sunt</t>
  </si>
  <si>
    <t>Primăria com Gradiște</t>
  </si>
  <si>
    <t>S2096</t>
  </si>
  <si>
    <t>Alimentarea cu apă, evacuarea și epurarea apelor uzate din s. Gradiște</t>
  </si>
  <si>
    <t>Primăriile Aluatu, Novosiolovca, Balabanu</t>
  </si>
  <si>
    <t>Consiliul raional Taraclia</t>
  </si>
  <si>
    <t>S2095</t>
  </si>
  <si>
    <t>Повышение качества услуг водоснабжения и канализации в районе Тараклия путем долгосрочной регионализации</t>
  </si>
  <si>
    <t>Primăria Taraclia</t>
  </si>
  <si>
    <t>S4094</t>
  </si>
  <si>
    <t>Создание регионального бизнес инкубатора в городе Тараклия</t>
  </si>
  <si>
    <t xml:space="preserve">Primăria s. Pelinei </t>
  </si>
  <si>
    <t>Primăria com Găvănoasa</t>
  </si>
  <si>
    <t>S6093</t>
  </si>
  <si>
    <t>Izolarea termică a preților și înlocuirea ferestrelor din IP gimnaziul grădiniță Igor Crețu din comuna Găvănoasa și grădinița de copii Prichindel din s. Pelinei, r-nul Cahul</t>
  </si>
  <si>
    <t xml:space="preserve">Consiliu raional Cimișlia, consiliu raional Leova </t>
  </si>
  <si>
    <t>Consiliul raional Ștefan Vodă</t>
  </si>
  <si>
    <t>S4092</t>
  </si>
  <si>
    <t>Întreprinderile mici și mijlocii din regiunea Sud - factor al creșterii economice echilibrate și durabile</t>
  </si>
  <si>
    <t>CR Căușăni, primăria s. Tamaza, primăria s. Popeasca, primăria s. Cioburciu, primăria r. Ștefan Vodă, s. Slobozia, s. Carahasani</t>
  </si>
  <si>
    <t>S5091</t>
  </si>
  <si>
    <t>Extinderea șl modernizarea zonei turistice de agrement Dumbrava din r-nul Ștefan Vodă</t>
  </si>
  <si>
    <t>Primăria or. Cahul</t>
  </si>
  <si>
    <t>S5090</t>
  </si>
  <si>
    <t>Sporirea atractivității turistice prin dezvoltarea zonei de odihnă și agrement Lacul Sărat de importanță regională și națională</t>
  </si>
  <si>
    <t>S6089</t>
  </si>
  <si>
    <t>Implementarea măsurilor de eficiență energetică în școlala sportivă pentru copii și junori Nr 1 din or. Cahul</t>
  </si>
  <si>
    <t>Consiliu raional Cimișlia, consiliul raional Ștefan Vodă</t>
  </si>
  <si>
    <t>Consiliul raional Căușeni</t>
  </si>
  <si>
    <t>S4088</t>
  </si>
  <si>
    <t>Noi oportunități pentru dezvoltarea economică a regiunii de dezvoltare Sud</t>
  </si>
  <si>
    <t>Primăriile s. Ursoaia, r.Taraclia, s. Cîrnățăni</t>
  </si>
  <si>
    <t>S4087</t>
  </si>
  <si>
    <t>Noi oportunități pentru producătorii de carne  din r-nul Căușeni</t>
  </si>
  <si>
    <t>Grădinița, primăria s. Cîrnățăni, primăria s. Plop Știubei</t>
  </si>
  <si>
    <t>Primăria s. Copanca r-nul Căușeni</t>
  </si>
  <si>
    <t>S3086</t>
  </si>
  <si>
    <t>Îmbunătățirea factorilor de mediu în localitățile din lunca Nistrului</t>
  </si>
  <si>
    <t>Primăria Chircăieștii noi, primăria Taraclia, Primăria Căinari, primăria Ciufleti</t>
  </si>
  <si>
    <t>Primăria s. Baimaclia r-nul Căușeni</t>
  </si>
  <si>
    <t>S1085</t>
  </si>
  <si>
    <t>Îmbunătățirea calității vieții locuitorilor din comunitățile Taraclia, Baimaclia, Ciuflești, Chircăieștii Noi și or. Căinari prin interconectarea traseelor R26 și R32 într-un coridor regional</t>
  </si>
  <si>
    <t>Primăria s. Sălcuța, comuna Balmaclia, primăria s. Ciuflești, primăria s. Cîrnățănii Noi, consiliu raional Căușeni</t>
  </si>
  <si>
    <t>Primăria s. Taraclia</t>
  </si>
  <si>
    <t>S4084</t>
  </si>
  <si>
    <t>Construcția și dotarea pieței agroalimentare din s. Taraclia, r-nul Căușeni</t>
  </si>
  <si>
    <t>Primăria s. Cîrnățănii noi, primăria  s. Taraclia, primăria s. Băimîcleni</t>
  </si>
  <si>
    <t>Primăria s. Coșcalia, r-nul Căușeni</t>
  </si>
  <si>
    <t>S3083</t>
  </si>
  <si>
    <t>Eficientizarea managementului deșeurilor menajere solide</t>
  </si>
  <si>
    <t>Primăria or. Căușeni</t>
  </si>
  <si>
    <t>S2082</t>
  </si>
  <si>
    <t>Reconstrucția stației de epurare Căușeni și construcția sistemului de canalizare la Valul lui Tarian</t>
  </si>
  <si>
    <t>N/A</t>
  </si>
  <si>
    <t>Primăria s. Ialpujeni, primăria s. Cenac</t>
  </si>
  <si>
    <t>S1081</t>
  </si>
  <si>
    <t>Construcția drumului de acces Javgur-R47 (Cenac)</t>
  </si>
  <si>
    <t>primăria s. Satul Noi, primăria s. Selemet, Primăria s. Mihailovca</t>
  </si>
  <si>
    <t>S1080</t>
  </si>
  <si>
    <t>Reabilitarea drumului L580 Mihailovca-Sagaidac-Valea Perjei km 0+000 - 12+940</t>
  </si>
  <si>
    <t>CR Leova, primăria s. Băiuș, primăria s. Cenac</t>
  </si>
  <si>
    <t>S1079</t>
  </si>
  <si>
    <t>Reabilitarea drumului R47 Cimișlia-Iargara-Sărata Nouă Tronsonul 0+000 - 24+500</t>
  </si>
  <si>
    <t>Primăria c. Ecaterinovca</t>
  </si>
  <si>
    <t>S5078</t>
  </si>
  <si>
    <t>Centru cultural-turistic regional în comuna Ecaterinovca, r-nul Cimișlia</t>
  </si>
  <si>
    <t>Primăriile s.Olănești, Antonești, s. Caplani, consiliu raional Ștefan Vodă</t>
  </si>
  <si>
    <t>Primăria s. Carahasani</t>
  </si>
  <si>
    <t>S4077</t>
  </si>
  <si>
    <t>Incubatorul de afaceri Carahasani - oportunitate de dezvoltare a regiunii Sud-Est</t>
  </si>
  <si>
    <t>Primăria s. Crocmaz, primăria s. Olănești, Primăria s. Carahasani, Sovietul sătesc Crutoiarivca</t>
  </si>
  <si>
    <t>Primăria s. Caplani, r-nul Ștefan Vodă</t>
  </si>
  <si>
    <t>S 1 076</t>
  </si>
  <si>
    <t>Reabilitarea drumuluiL 518 de conexiune cu R 30 și ieșirea din R.Moldova spre Ucraina din s. Caplani</t>
  </si>
  <si>
    <t>CR Basarabeasca</t>
  </si>
  <si>
    <t xml:space="preserve">Primăria or. Basarabeasca </t>
  </si>
  <si>
    <t>S 2 075</t>
  </si>
  <si>
    <t>Reconstrucția rețelelor și instalațiilor de canalizare a ansamblului de locuințe din str. Sovhoznaia în or. Basarabeasca</t>
  </si>
  <si>
    <t>CR Taraclia</t>
  </si>
  <si>
    <t>Primăria c. Albota de Jos R-nul Taraclia</t>
  </si>
  <si>
    <t>S 6 074</t>
  </si>
  <si>
    <t>Renovarea clădirii Gimnaziului Albota de Jos</t>
  </si>
  <si>
    <t>Primăria s. Chioselia Mara, primăria s. Chioselia Rusă, primăria s.Cîietu</t>
  </si>
  <si>
    <t>Primăria s. Borceag, Cahul</t>
  </si>
  <si>
    <t>S 1 073</t>
  </si>
  <si>
    <t>Reabilitarea drumului L 643, sector Borceag- Frumușica- Chioselia Rusa - Chiselia Mare - Cîietu din r. Cahul, Cantemir, Comrat - 11,4 km</t>
  </si>
  <si>
    <t>Primăria s. Valea Perjei, Taraclia</t>
  </si>
  <si>
    <t>S 1 072</t>
  </si>
  <si>
    <t>Модернизация региональных и местных дорожных сетей села Валя Пержей</t>
  </si>
  <si>
    <t>Primăria orașului Cahul</t>
  </si>
  <si>
    <t>S 5 071</t>
  </si>
  <si>
    <t>Dezvoltarea Complexului de Cazare Turistică și fortificarea capacităților turismului festivalier, expozițional și cultural sportiv din or. Cahul</t>
  </si>
  <si>
    <t>Consiliul raional Cahul</t>
  </si>
  <si>
    <t>S 4 070</t>
  </si>
  <si>
    <t>Crearea și dezvoltarea Incubatorului de inovare ” Inova - Sud”</t>
  </si>
  <si>
    <t>Primăriile s. Giurgiulești, s. Cîrșlița prut, s. Sloboziia mare, s. Brînza, s. Colibaș, s. Vadul lui Isac, s. Manta, s. Hana veche</t>
  </si>
  <si>
    <t>Primăria satului Văleni, Cahul</t>
  </si>
  <si>
    <t>S 5 069</t>
  </si>
  <si>
    <t>”Lunca Prutului”- un nou traseu turistic regional</t>
  </si>
  <si>
    <t>Primăriile Ciuflești, Chircăieștii Noi, Pervomaisc, Cîrnățenii Noi</t>
  </si>
  <si>
    <t>Primăria or. Căinari, Căușeni</t>
  </si>
  <si>
    <t>S 2 068</t>
  </si>
  <si>
    <t>Reabilitarea și extinderea sistemului de apeduct și canalizare în orașul Căinari și comunele Cîrnățenii Noi și Pervomaisc</t>
  </si>
  <si>
    <t>Primăria or. Leova</t>
  </si>
  <si>
    <t>Consiliul raional Leova</t>
  </si>
  <si>
    <t>S 6 067</t>
  </si>
  <si>
    <t>Îmbunătățirea eficienței energetice a clădirii IMSP Centrul de sănătate</t>
  </si>
  <si>
    <t>Primăria s. Crihana, s. Cucoara, s. Baurciu Moldoveni</t>
  </si>
  <si>
    <t>Primăria comunei Manta, Cahul</t>
  </si>
  <si>
    <t>S 6 066</t>
  </si>
  <si>
    <t>Eficientizarea energetica a instituțiilor preșcolare din raionul Cahul</t>
  </si>
  <si>
    <t>CR Căușeni, s. Sălcuța, S. Tocuz</t>
  </si>
  <si>
    <t>Primăria com. Ucrainca, rl Căușeni</t>
  </si>
  <si>
    <t>S 1 065</t>
  </si>
  <si>
    <t>Reabilitarea drumului L 533 Ucrainca-Zviozdocica - Tocuz - Sălcuța</t>
  </si>
  <si>
    <t>CR Ciadîr Lunga, primăria or. Cadîr Lunga, s. Valea-Perjei</t>
  </si>
  <si>
    <t>S1064</t>
  </si>
  <si>
    <t>Реабилитация дороги L653 R31 Валя-Пержа - Чадыр-Лунга по новой инновационной технологии.</t>
  </si>
  <si>
    <t xml:space="preserve">CR Taraclia, s. Albota de jos, s. Vinogradovca, s. Budăi, s. Musaitu, s. Salcia </t>
  </si>
  <si>
    <t>Primăria comunei Albota de Sus, raionul Taraclia</t>
  </si>
  <si>
    <t>S 5 063</t>
  </si>
  <si>
    <t>Создание условий и системы устойчевого развития я Туризма и Туристической привлекательнности р-на Тараклия.</t>
  </si>
  <si>
    <t xml:space="preserve">Primăria s. Abaclia, consiliu raional Cimișlia </t>
  </si>
  <si>
    <t>Primăria or. Cimișlia</t>
  </si>
  <si>
    <t>S  4 062</t>
  </si>
  <si>
    <t>Crearea pieței agroalimentare regionale Cimișlia</t>
  </si>
  <si>
    <t>CR Cimișlia</t>
  </si>
  <si>
    <t>S 1 061</t>
  </si>
  <si>
    <t>Reparația capitală a str. M. Viteazu din or. Cimișlia</t>
  </si>
  <si>
    <t>S 2 060</t>
  </si>
  <si>
    <t>Construcția rețelelor de apă și canalizare noi, inclusiv pentru racordarea secției Situațeie Excepționale Cimișlia</t>
  </si>
  <si>
    <t>S 6 059</t>
  </si>
  <si>
    <t>Sporirea eficienței energetice a grădiniței ”Ghiocel”</t>
  </si>
  <si>
    <t>CR Cimișlia, primăria Abaclia</t>
  </si>
  <si>
    <t>S 5 058</t>
  </si>
  <si>
    <t>Crearea grădinii botanice Cimișlia</t>
  </si>
  <si>
    <t>S 4 057</t>
  </si>
  <si>
    <t>Crearea Parcului Industrial regional Cimișlia</t>
  </si>
  <si>
    <t>Primăria s. Carabetovca, s. Iordanovca, s. Iserlia, CR Basarabeasca</t>
  </si>
  <si>
    <t>Primăria s. Sadaclia,
raionul Basarabeasca</t>
  </si>
  <si>
    <t>S 5 056</t>
  </si>
  <si>
    <t>Construcția drumului de acces spre Mănăstirea ”Chistoleni”</t>
  </si>
  <si>
    <t>S 4 055</t>
  </si>
  <si>
    <t>Dezvoltarea durabilă a parcului industrial Cahul ca structură de sprijinire a afacerilor de importanță regională</t>
  </si>
  <si>
    <t>S 4 054</t>
  </si>
  <si>
    <t>Reabilitarea blocului frigorific și crearea infrastructurii de logistică și a tehnologiilor post recoltare în sectorul agricol, pe teritoriul Parcului Industrial Cahul</t>
  </si>
  <si>
    <t>Primăria s. Moscovei</t>
  </si>
  <si>
    <t>S 5 053</t>
  </si>
  <si>
    <t>Reabilitarea și modernizarea taberei de odihnă ”Romantica”, din s. Moscovei, rl Cahul</t>
  </si>
  <si>
    <t>37 primării (Raionul Cahul)</t>
  </si>
  <si>
    <t>S 3 052</t>
  </si>
  <si>
    <t>Sistem de management integrat al deșeurilor în raionul Cahul</t>
  </si>
  <si>
    <t>Primăria s. Baiuș, primăria s. Tigheci</t>
  </si>
  <si>
    <t>Primăria or. Iargara, Leova</t>
  </si>
  <si>
    <t>S 3 051</t>
  </si>
  <si>
    <t>Îmbunătățirea managementului deseurilor menagere solide în primăriile Iargara, Tigheci și Baiuș din raionul Leova</t>
  </si>
  <si>
    <t>Primăria s. Sărata Nouă</t>
  </si>
  <si>
    <t>S 2 050</t>
  </si>
  <si>
    <t>Crearea sistemei de canalizare în localitățile Iargara și Sarata Nouă din Raionul Leova</t>
  </si>
  <si>
    <t>Primăria s. Copceac, Ștefan Vodă</t>
  </si>
  <si>
    <t>S 1 049</t>
  </si>
  <si>
    <t>Reabilitarea infrastructurii drumurilui L 509, L 509.1 - drum de acces spre satul Copceac</t>
  </si>
  <si>
    <t>CR Cahul, CR Vulcănești, primăria s. Etulia</t>
  </si>
  <si>
    <t>Primăria Alexandru Ioan Cuza, Cahul</t>
  </si>
  <si>
    <t>S 1 048</t>
  </si>
  <si>
    <t>Drum de acces spre centrele administrativ regionale și de comunicare între localități</t>
  </si>
  <si>
    <t>Primăria or. Basarabeasca, CR Basarabeasca</t>
  </si>
  <si>
    <t>Primăria s. Abaclia, Basarabeasca</t>
  </si>
  <si>
    <t>S 2 047</t>
  </si>
  <si>
    <t>Reconstrucția sistemului existent de alimentare cu apă și construcția sistemului centralizat de canalizare în s. Abaclia, Basarabeasca</t>
  </si>
  <si>
    <t>Primăria or. Basarabeasca, Consiliul Raional Basarabeasca</t>
  </si>
  <si>
    <t>S 1 046</t>
  </si>
  <si>
    <t>Reabilitarea infrastructurii drumurilor între localitățile Abacliastr. Secrieru și Centrul raional Basarabeascastr. Chisinăului</t>
  </si>
  <si>
    <t>Primăria Ciobalaccia, Lingura, Cărpești, Lărguța.</t>
  </si>
  <si>
    <t>Primăria s. Tartaul, raionul Cantemir</t>
  </si>
  <si>
    <t>S 2 045</t>
  </si>
  <si>
    <t>Construcția rețelei de canalizare în primărie Lărguța, Cîrpești, Ligura, Tartaul, Ciobalaccia și a stației de epurare din s. Tartaul, raionul Cantemir</t>
  </si>
  <si>
    <t>Primăriiile Cociulia, Capaclia, Șamalia</t>
  </si>
  <si>
    <t>Primăria s. Vișniovca, raionul Cantemir</t>
  </si>
  <si>
    <t>S 2 044</t>
  </si>
  <si>
    <t>Managementul eficient al complexului de tratare și evacure a apelor reziduale dintre localitățile Vișniovca, Cociulia, Șamalia și Capaclia</t>
  </si>
  <si>
    <t>Primăriile s. Baimaclia,  s. Cîrpești, s. Lingura, s. Plopi , s. Stoianovca, s. Tartaul, s.Țiganca</t>
  </si>
  <si>
    <t>Consiliul Raional Cantemir</t>
  </si>
  <si>
    <t>X</t>
  </si>
  <si>
    <t>?</t>
  </si>
  <si>
    <t>Extinderea rețelelor de alimentare cu gaze naturale de la SDG Baimaclia spre primăria Țiganca în scopul conectării localităților și crearea condițiilor mai favorabile de viață locuitorilor raionului</t>
  </si>
  <si>
    <t>Primăria or. Cantemir, primăriile s. Cania, Lărguța, Pleșeni, Plopi, Porumbești</t>
  </si>
  <si>
    <t>S 2 042</t>
  </si>
  <si>
    <t>Extinderea rețelelor de aprovizionare cu apă potabile de calitate din r. Prut pentru 11 localități ale raionului Cantemir</t>
  </si>
  <si>
    <t>Primăria s. Antonești, primăria s. Toceni, Primăria or. Cantemir</t>
  </si>
  <si>
    <t>S 1 041</t>
  </si>
  <si>
    <t>Construcția drumului intercomunitar Toceni - Antonești - Leca</t>
  </si>
  <si>
    <t>Primăria s. Cîietu, primăria s. Baimaclia</t>
  </si>
  <si>
    <t>S 1 040</t>
  </si>
  <si>
    <t>Construcția drumului Acui - Dimitrova, etapa II</t>
  </si>
  <si>
    <t>Primăria or. Cantemir, primăriile s. Gotești, Stoianovca, Țiganca</t>
  </si>
  <si>
    <t>S 2 039</t>
  </si>
  <si>
    <t>Extinderea rețelelor de aprovizionare cu apă potabile de calitate din r. Prut pentru 8 localități ale raionului Cantemir</t>
  </si>
  <si>
    <t xml:space="preserve">Primăria s. Cania, or. Cantemir </t>
  </si>
  <si>
    <t>S 5 038</t>
  </si>
  <si>
    <t>Amenajarea zonelor de agrement, sport și festivități din localitățile Cantemir și Cania</t>
  </si>
  <si>
    <t>Primăria s. Cania, Primăria or. Cantemir</t>
  </si>
  <si>
    <t>S 2 037</t>
  </si>
  <si>
    <t>Reabilitarea sistemului de evacuare a apelor uzate și Stației de epurare din or. Cantemir</t>
  </si>
  <si>
    <t>Primăria Chiioselia, Cîietu, Baimaclia, Enichioi, Cîșla</t>
  </si>
  <si>
    <t>S 2 036</t>
  </si>
  <si>
    <t>Construcția sistemului de canalizare în comunele Chioselia, Baimaclia, Cîietu, Enichioi, Cîșla și s. Coștangalia</t>
  </si>
  <si>
    <t>com. Gotești, raionul Cantemir</t>
  </si>
  <si>
    <t>S 1 035</t>
  </si>
  <si>
    <t>Reparația drumurilor locale în c. Gotești</t>
  </si>
  <si>
    <t>Primăria or. Cantemir, primăria s. Antonești, primăria s. Stoianovca</t>
  </si>
  <si>
    <t>S 4 034</t>
  </si>
  <si>
    <t>Amenajarea unui complex multifunctional cu destinația: turistică și sportivă în zona de odihnă a or. Cantemir</t>
  </si>
  <si>
    <t>Primăria s. Pleșăni</t>
  </si>
  <si>
    <t>S 5 033</t>
  </si>
  <si>
    <t>Crearea complexului  de recreere în satul Hănăseni, raionul Cantemir</t>
  </si>
  <si>
    <t>Primăria or. Cantemir, primăria s. Gotești, primăria s. Antonești, primăria s. Țiganca</t>
  </si>
  <si>
    <t>S 1 032</t>
  </si>
  <si>
    <t>Crearea infrastructurii turistice pe sectorul r. Prut, în hotarele raionului Cantemir</t>
  </si>
  <si>
    <t>Primăria s. Lărguța, primăria s. Cîrpești, Primăria s. Lingura</t>
  </si>
  <si>
    <t>S 1 031</t>
  </si>
  <si>
    <t>Dezvoltarea infrastructurii rutiere, îmbunătățirea situației economice și sociale în localitățile rurale ale satelor Lărguța, Cîrpești din raionul Cantemir</t>
  </si>
  <si>
    <t>Primăria s. Haragîș, primăria s. Capaclia, primăria s. Cociulia</t>
  </si>
  <si>
    <t>S 1 030</t>
  </si>
  <si>
    <t>Reparația drumului local L 605 Cociulia - Haragîș</t>
  </si>
  <si>
    <t xml:space="preserve">Primăria s. Stoianovca, </t>
  </si>
  <si>
    <t>S 1 029</t>
  </si>
  <si>
    <t>Reconstrucția și modernizarea drumului de acces la punctul de trecere a frontierei, R. Moldova -  Uniniunea Europeană, amplasat în preajma or. Cantemir</t>
  </si>
  <si>
    <t>S 6 028</t>
  </si>
  <si>
    <t>Reabilitarea termică a cladirii IMSP ”Spitalul raional Cantemir (bloc chirurgical)”</t>
  </si>
  <si>
    <t>27 localități din raionul Cantemir</t>
  </si>
  <si>
    <t>S 3 027</t>
  </si>
  <si>
    <t>Extinderea serviciilor de salubrizare a operatorului din or. Cantemir în 27 localități din raionul Cantemir</t>
  </si>
  <si>
    <t>S 4 026</t>
  </si>
  <si>
    <t>Înființarea Incubatorului de afaceri în or. Cantemir, RDS</t>
  </si>
  <si>
    <t>Primăria s. Albina, primăria s. Valea-Perjei</t>
  </si>
  <si>
    <t>Primăria comunei Hîrtop</t>
  </si>
  <si>
    <t>S 1 025</t>
  </si>
  <si>
    <t>Dezvoltarea infrastructurii de afaceri prin conectarea localităților și a drumurilorlocale la rețeaua de drumuri naționale</t>
  </si>
  <si>
    <t xml:space="preserve">Primăria or. Ștefan Vodă, s. Feștelița, s. Popeasca </t>
  </si>
  <si>
    <t>Primăria Ermoclia, Ștefan Vodă</t>
  </si>
  <si>
    <t>S 5 024</t>
  </si>
  <si>
    <t>Dezvoltarea regională a turismului în sud-estul R. Moldova</t>
  </si>
  <si>
    <t>CR Cantemir, primăria s. Sărata Nouă</t>
  </si>
  <si>
    <t>Consiliul Raional Leova</t>
  </si>
  <si>
    <t>S 4 023</t>
  </si>
  <si>
    <t xml:space="preserve">Înființarea centrului regional agro-industrial Leova </t>
  </si>
  <si>
    <t>9.395.00</t>
  </si>
  <si>
    <t xml:space="preserve">Primăria s. Iargara, primăria s.Tigheci </t>
  </si>
  <si>
    <t>S 2 022</t>
  </si>
  <si>
    <t>Construcția apeductului magistral Iargara-Tigheci, r-nul Leova</t>
  </si>
  <si>
    <t>Primăria s. Iargara, primăria s. Borogani</t>
  </si>
  <si>
    <t>S 2 021</t>
  </si>
  <si>
    <t>Construcția apeductului magistral Iargara-Borogani, r-nul Leova</t>
  </si>
  <si>
    <t>Primăria s. Cazanjic, primăria s. Sarăteni, primăria s. Cneazevca, primăria s. Vozniseni</t>
  </si>
  <si>
    <t>S 2 020</t>
  </si>
  <si>
    <t>Construcția apeductului magistral s. Seliște -Sărăteni-Cneazevca cu conectarea satelor Frumușica, Vozniseni, Troian, Troița, Victoria, r-nul Leova</t>
  </si>
  <si>
    <t>Primăria s. Orac, primăria s. Cadîr, primăria s. Colibabovca</t>
  </si>
  <si>
    <t>S 1 019</t>
  </si>
  <si>
    <t>Construcția drumului local s. Orac-intersecția cu R 34 r-nul Leova</t>
  </si>
  <si>
    <t>Primăria s. Cazanjic, primăria s. Cupcui, primăria s. Sărata Nouă</t>
  </si>
  <si>
    <t>S 2 018</t>
  </si>
  <si>
    <t>Construcția apeductului magistral de la intersecția R34 L593 s. Seliște cu conectarea s. Cupcui, s. Sărata Nouă, s. Cazanjic al r-nului Leova</t>
  </si>
  <si>
    <t>Primăria s. Grigorievca, Primăria or. Căușeni, Primăria s. Tănătarii Noi, Primăria s. Tănătari, Primăria s. Chircăiești</t>
  </si>
  <si>
    <t>Primăria s. Ursoaia</t>
  </si>
  <si>
    <t>S 1 017</t>
  </si>
  <si>
    <t xml:space="preserve">Impulsionarea dezvoltării echilibrate și durabile a comunităților din s. Chircăiești, Ursoaia, Tănătarii Noi, Fîrlădenii Noi li Grigorievca ale r-nului Căușeni prin reabilitarea și extinderea drumului local L526 </t>
  </si>
  <si>
    <t>Primăria s. Javgur, primăria s. Ecaterinovca</t>
  </si>
  <si>
    <t>Primăria com. Hîrtop</t>
  </si>
  <si>
    <t>S 2 016</t>
  </si>
  <si>
    <t>Construcția sistemului de canalizare în localitățile Hîrtop, Javgur și construcția prizei de apă a satului Ecaterinovca, r-nul Cimișlia</t>
  </si>
  <si>
    <t>Primăria s. Zaim, primaria s. Cîrnățăni, primăria s. Grigorievca, primăria s. Ursoaia, primăria s. Tanatari</t>
  </si>
  <si>
    <t>S 3 015</t>
  </si>
  <si>
    <t>Sistem de management integrat al deșeurilor în r-nul Căușeni</t>
  </si>
  <si>
    <t>Primăria s. Hănăsenii Noi, primăria s. Romanovca, primăria s. Cupcui, primăria s. Iargara</t>
  </si>
  <si>
    <t>Primăria s. Filipeni, r-nul Leova</t>
  </si>
  <si>
    <t>S 2 014</t>
  </si>
  <si>
    <t xml:space="preserve">Aprovizionarea cu apă potabilă a localităților Filipeni, Romanovca,Cupcui și Iargara din r-nul Leova  </t>
  </si>
  <si>
    <t>Primăria s. Hănăsenii Noi, primăria s. Romanovca, primăria s. Cupcui</t>
  </si>
  <si>
    <t>S 2 013</t>
  </si>
  <si>
    <t>Crearea sistemei de canalizare în localitățile Filipeni, Hănăsenii Noi, Romanovca și Cupcui din r-nul Leova</t>
  </si>
  <si>
    <t>Primăria Marianca de Jos, Primăria s. Alava, primăria s. Volintiri, primăria s. Semionovca, primăria s. Brezoaia, CR Ștefan Vodă</t>
  </si>
  <si>
    <t>Primăria s. Feștelița, r-nul Ștefan Vodă</t>
  </si>
  <si>
    <t>S 1 012</t>
  </si>
  <si>
    <t>Construcția drumului intercomunitar L509 Feștelița-Marianca de Jos-Ștefan Vodă și asigurarea conexiunii cu drumul național R 30 Chișinău-Căușeni-frontiera cu Ucraina</t>
  </si>
  <si>
    <t>Primăria s. Mihailovca, primăria s. Carabetovca, primăria s. Iordanovca, primăria s. Iserlia</t>
  </si>
  <si>
    <t>Primăria s. Sadaclia, Basarabeasca</t>
  </si>
  <si>
    <t>S1 011</t>
  </si>
  <si>
    <t>Reabilitarea drumului : Coridorul 25 RD Sud R26-Mihailovca-Sadaclia-Iordanovca</t>
  </si>
  <si>
    <t>Primăria s. Carabetovca, primăria s. Iordanovca</t>
  </si>
  <si>
    <t>S 2 010</t>
  </si>
  <si>
    <t>Dezvoltarea sistemului de canalizare pentru comunitățile rurale din bazinul Cogîlnic: Sadaclia, Carabetovca, Iordanovca</t>
  </si>
  <si>
    <t>Primăria s. Iujnoe, primăria s. Alexandrfeld, Consiliu raional Cahul</t>
  </si>
  <si>
    <t>Primăria Burlăceni, Cahul</t>
  </si>
  <si>
    <t>S 2 009</t>
  </si>
  <si>
    <t>Alimentarea cu apă potabilă și canalizare locală a s. Burlăceni, s. Iujnoe, s. Alexandrfeld, rl Cahul</t>
  </si>
  <si>
    <t>Primăria s.Tomai, primăria s. Tochile Răducani, primăria s. Sărata Răzeși</t>
  </si>
  <si>
    <t>Primăria Covîrlui, Leova</t>
  </si>
  <si>
    <t>S 1 008</t>
  </si>
  <si>
    <t>Conectarea drumurilor locale a localităților Covîrlui, Tomai,Tochile Răducani, Sarata Răzeși, la rețiaua de drumuri naționale R 34 și internaționale R 3 prin reabilitarea unei porțiuni de drum</t>
  </si>
  <si>
    <t>Primăria s. Carahasani, Primăria s.Căplani, Consiliul Raional Ștefan Vodă</t>
  </si>
  <si>
    <t>Primăria s. Antonești, Ștefan Vodă</t>
  </si>
  <si>
    <t>S 1 007</t>
  </si>
  <si>
    <t>Reabilitarea infractructurii drumurilor în s. Antonești - oportunități sporite de dezvoltare economică pentru zona de Sud a R.Moldova</t>
  </si>
  <si>
    <t>Primăria s. Sîrma, primăria s. Tochile Răducani, primăria s. Sărata Răzeși</t>
  </si>
  <si>
    <t>Primăria satului Tomai, Leova</t>
  </si>
  <si>
    <t>S 2 006</t>
  </si>
  <si>
    <t>Crearea sistemului de canalizare în localitățile Sîrma și,Tomai din raionul Leova</t>
  </si>
  <si>
    <t>S 2 005</t>
  </si>
  <si>
    <t>Aprovizionarea cu apă potabilă a localităților Sîrma,Tochile-Răducane și Tomai din raionul Leova</t>
  </si>
  <si>
    <t>S 6 004</t>
  </si>
  <si>
    <t>Modernizarea serviciilor publice în R. Moldova de a îmbunătăți performanța energetică a clădirii și restabilirea funcționării bazinului de înot al Liceului teoretic ”C. Stere” din or. Leova</t>
  </si>
  <si>
    <t>S 6 003</t>
  </si>
  <si>
    <t>Reabilitarea termoenergetică a clădirii Grădinițelor nr.1 și nr.2 din or. Leova</t>
  </si>
  <si>
    <t>Primăria s. Tudora, primăria s. Olănești</t>
  </si>
  <si>
    <t>Primăria s. Corcmaz, Ștefan Vodă</t>
  </si>
  <si>
    <t>S 1 002</t>
  </si>
  <si>
    <t>Reparația drumului L519-L530-R30</t>
  </si>
  <si>
    <t>Primăria s.Suric, Primăria s. Codreni, Primăria s. Porumbrei</t>
  </si>
  <si>
    <t>Primăria s. Sagaidac, Cimișlia</t>
  </si>
  <si>
    <t>S 1 001</t>
  </si>
  <si>
    <t>Reparația capitală a porțiunii de drum Sagaidac-Suric din coridorul 21 RDS R26-Mihailovca-Sagaidac-Ciuflești-Baimaclia-R26</t>
  </si>
  <si>
    <t>Punctajul</t>
  </si>
  <si>
    <t>Suma solicitată de la FNDR, mii lei</t>
  </si>
  <si>
    <t>Suma totală,    mii lei</t>
  </si>
  <si>
    <t>Perioada de impl.</t>
  </si>
  <si>
    <t>Denumirea partenerilor</t>
  </si>
  <si>
    <t>Aplicantul</t>
  </si>
  <si>
    <t>Regiunea</t>
  </si>
  <si>
    <t>Codul unic</t>
  </si>
  <si>
    <t>Nr. Dom de intervenție</t>
  </si>
  <si>
    <t>Denumirea proiectului</t>
  </si>
  <si>
    <t xml:space="preserve">Nr. </t>
  </si>
  <si>
    <t>Lista notelor conceptuale colectate la ADR Sud în urma Concursului de Propuneri de Proiecte 2016</t>
  </si>
  <si>
    <t>Domeniul de intervenție 1. Infrastructura drumurilor locale și regionale</t>
  </si>
  <si>
    <t>Domeniul de intervenție 2. Aprovizionarea cu apă și sanitație</t>
  </si>
  <si>
    <t>Domeniul de intervenție 3. Managementul deșeurilor solide</t>
  </si>
  <si>
    <t>Domeniul de intervenție 4. Dezvoltarea infrastructurii de afaceri</t>
  </si>
  <si>
    <t>Domeniul de intervenție 5. Sporirea atractivității turistice</t>
  </si>
  <si>
    <t>Domeniul de intervenție 6. Eficiența energetică a clădirilor publice</t>
  </si>
  <si>
    <t>TOTAL:</t>
  </si>
  <si>
    <t>Modernizarea serviciilor publice în R. Moldova de a îmbunătăți performanța energetică a clădirii și restabilirea funcționării bazinului de înot al Liceului teoretic ”C. Spataru” din or. Leova</t>
  </si>
  <si>
    <t>Total general proiecte cu punctaj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</si>
</sst>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04"/>
    </font>
    <font>
      <sz val="10"/>
      <name val="Arial Narrow"/>
      <family val="2"/>
      <charset val="238"/>
    </font>
    <font>
      <b/>
      <sz val="10"/>
      <name val="Arial"/>
      <family val="2"/>
      <charset val="204"/>
    </font>
    <font>
      <sz val="10"/>
      <name val="Arial Narrow"/>
      <family val="2"/>
      <charset val="204"/>
    </font>
    <font>
      <sz val="10"/>
      <name val="Arial"/>
      <family val="2"/>
    </font>
    <font>
      <sz val="10"/>
      <color theme="1"/>
      <name val="Arial"/>
      <family val="2"/>
      <charset val="238"/>
    </font>
    <font>
      <sz val="10"/>
      <color rgb="FFFF0000"/>
      <name val="Arial"/>
      <family val="2"/>
    </font>
    <font>
      <sz val="10"/>
      <color theme="1"/>
      <name val="Arial"/>
      <family val="2"/>
      <charset val="204"/>
    </font>
    <font>
      <b/>
      <sz val="8"/>
      <name val="Arial"/>
      <family val="2"/>
      <charset val="204"/>
    </font>
    <font>
      <b/>
      <sz val="6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0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9" fontId="3" fillId="0" borderId="0" applyFont="0" applyFill="0" applyBorder="0" applyAlignment="0" applyProtection="0"/>
  </cellStyleXfs>
  <cellXfs count="14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4" fontId="1" fillId="0" borderId="0" xfId="0" applyNumberFormat="1" applyFont="1"/>
    <xf numFmtId="0" fontId="2" fillId="0" borderId="0" xfId="0" applyFont="1"/>
    <xf numFmtId="4" fontId="1" fillId="0" borderId="0" xfId="0" applyNumberFormat="1" applyFont="1" applyAlignment="1">
      <alignment horizontal="right"/>
    </xf>
    <xf numFmtId="2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wrapText="1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wrapText="1"/>
    </xf>
    <xf numFmtId="0" fontId="2" fillId="5" borderId="1" xfId="0" applyFont="1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6" borderId="1" xfId="0" applyFill="1" applyBorder="1" applyAlignment="1">
      <alignment wrapText="1"/>
    </xf>
    <xf numFmtId="0" fontId="2" fillId="6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0" fontId="2" fillId="8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2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9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1" xfId="0" applyNumberFormat="1" applyBorder="1" applyAlignment="1">
      <alignment horizontal="center" wrapText="1"/>
    </xf>
    <xf numFmtId="2" fontId="0" fillId="0" borderId="1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wrapText="1"/>
    </xf>
    <xf numFmtId="0" fontId="0" fillId="0" borderId="0" xfId="0" applyAlignment="1">
      <alignment vertical="center"/>
    </xf>
    <xf numFmtId="2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4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3" fillId="0" borderId="1" xfId="1" applyNumberFormat="1" applyFont="1" applyFill="1" applyBorder="1" applyAlignment="1">
      <alignment horizontal="right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6" fillId="8" borderId="1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center" wrapText="1"/>
    </xf>
    <xf numFmtId="16" fontId="3" fillId="0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6" fillId="9" borderId="1" xfId="1" applyFont="1" applyFill="1" applyBorder="1" applyAlignment="1">
      <alignment horizontal="center" vertical="center" wrapText="1"/>
    </xf>
    <xf numFmtId="4" fontId="3" fillId="0" borderId="1" xfId="1" applyNumberFormat="1" applyFont="1" applyFill="1" applyBorder="1" applyAlignment="1">
      <alignment horizontal="right"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3" fillId="7" borderId="1" xfId="1" applyFont="1" applyFill="1" applyBorder="1" applyAlignment="1">
      <alignment horizontal="center" vertical="center"/>
    </xf>
    <xf numFmtId="0" fontId="6" fillId="10" borderId="1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vertical="center" wrapText="1"/>
    </xf>
    <xf numFmtId="16" fontId="1" fillId="0" borderId="1" xfId="1" applyNumberFormat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" fontId="3" fillId="0" borderId="1" xfId="1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7" fillId="0" borderId="2" xfId="1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vertical="center" wrapText="1"/>
    </xf>
    <xf numFmtId="0" fontId="6" fillId="6" borderId="1" xfId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vertical="center" wrapText="1"/>
    </xf>
    <xf numFmtId="0" fontId="10" fillId="3" borderId="1" xfId="1" applyFont="1" applyFill="1" applyBorder="1" applyAlignment="1">
      <alignment horizontal="center" vertical="center"/>
    </xf>
    <xf numFmtId="0" fontId="6" fillId="11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0" fillId="0" borderId="1" xfId="0" applyBorder="1" applyAlignment="1">
      <alignment horizontal="right"/>
    </xf>
    <xf numFmtId="0" fontId="6" fillId="0" borderId="1" xfId="1" applyFont="1" applyFill="1" applyBorder="1" applyAlignment="1">
      <alignment horizontal="center" vertical="center" wrapText="1"/>
    </xf>
    <xf numFmtId="0" fontId="5" fillId="12" borderId="1" xfId="1" applyFont="1" applyFill="1" applyBorder="1" applyAlignment="1">
      <alignment horizontal="center" vertical="center"/>
    </xf>
    <xf numFmtId="0" fontId="11" fillId="13" borderId="1" xfId="1" applyFont="1" applyFill="1" applyBorder="1" applyAlignment="1">
      <alignment horizontal="right" vertical="center" wrapText="1"/>
    </xf>
    <xf numFmtId="0" fontId="11" fillId="13" borderId="1" xfId="1" applyFont="1" applyFill="1" applyBorder="1" applyAlignment="1">
      <alignment horizontal="center" vertical="center" wrapText="1"/>
    </xf>
    <xf numFmtId="0" fontId="12" fillId="13" borderId="1" xfId="1" applyFont="1" applyFill="1" applyBorder="1" applyAlignment="1">
      <alignment horizontal="center" vertical="center" wrapText="1"/>
    </xf>
    <xf numFmtId="4" fontId="3" fillId="0" borderId="1" xfId="1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4" fontId="1" fillId="0" borderId="1" xfId="0" applyNumberFormat="1" applyFont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/>
    </xf>
    <xf numFmtId="0" fontId="7" fillId="3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4" fontId="0" fillId="0" borderId="0" xfId="0" applyNumberFormat="1"/>
    <xf numFmtId="4" fontId="2" fillId="0" borderId="0" xfId="0" applyNumberFormat="1" applyFont="1"/>
    <xf numFmtId="0" fontId="0" fillId="3" borderId="1" xfId="0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0" fillId="3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0" fontId="7" fillId="3" borderId="1" xfId="1" applyFont="1" applyFill="1" applyBorder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6" fillId="0" borderId="4" xfId="1" applyFont="1" applyFill="1" applyBorder="1" applyAlignment="1">
      <alignment horizontal="left" vertical="center" wrapText="1"/>
    </xf>
    <xf numFmtId="0" fontId="16" fillId="0" borderId="5" xfId="1" applyFont="1" applyFill="1" applyBorder="1" applyAlignment="1">
      <alignment horizontal="left" vertical="center" wrapText="1"/>
    </xf>
    <xf numFmtId="0" fontId="16" fillId="0" borderId="6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7" fillId="0" borderId="6" xfId="1" applyFont="1" applyFill="1" applyBorder="1" applyAlignment="1">
      <alignment horizontal="left" vertical="center" wrapText="1"/>
    </xf>
    <xf numFmtId="0" fontId="16" fillId="0" borderId="4" xfId="0" applyFont="1" applyBorder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6" fillId="0" borderId="6" xfId="0" applyFont="1" applyBorder="1" applyAlignment="1">
      <alignment horizontal="left" wrapText="1"/>
    </xf>
  </cellXfs>
  <cellStyles count="3">
    <cellStyle name="Normal" xfId="0" builtinId="0"/>
    <cellStyle name="Обычный 2" xfId="1"/>
    <cellStyle name="Процент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110"/>
  <sheetViews>
    <sheetView topLeftCell="A28" zoomScale="110" zoomScaleNormal="110" workbookViewId="0">
      <selection activeCell="G8" sqref="G8"/>
    </sheetView>
  </sheetViews>
  <sheetFormatPr defaultRowHeight="12.75" x14ac:dyDescent="0.2"/>
  <cols>
    <col min="1" max="1" width="4.42578125" style="2" customWidth="1"/>
    <col min="2" max="2" width="37" customWidth="1"/>
    <col min="3" max="3" width="7.7109375" customWidth="1"/>
    <col min="4" max="4" width="10" customWidth="1"/>
    <col min="5" max="5" width="7.85546875" customWidth="1"/>
    <col min="6" max="6" width="16.140625" customWidth="1"/>
    <col min="7" max="7" width="38.42578125" customWidth="1"/>
    <col min="8" max="8" width="8.140625" customWidth="1"/>
    <col min="9" max="9" width="12.7109375" style="1" customWidth="1"/>
    <col min="10" max="10" width="14.28515625" style="1" customWidth="1"/>
    <col min="11" max="11" width="8.28515625" style="1" customWidth="1"/>
    <col min="257" max="257" width="4.42578125" customWidth="1"/>
    <col min="258" max="258" width="34.42578125" customWidth="1"/>
    <col min="259" max="259" width="11.7109375" customWidth="1"/>
    <col min="260" max="260" width="10" customWidth="1"/>
    <col min="261" max="261" width="12.28515625" customWidth="1"/>
    <col min="262" max="262" width="16.140625" customWidth="1"/>
    <col min="263" max="263" width="23.42578125" customWidth="1"/>
    <col min="264" max="264" width="12.28515625" customWidth="1"/>
    <col min="265" max="265" width="12.85546875" bestFit="1" customWidth="1"/>
    <col min="266" max="266" width="15.7109375" customWidth="1"/>
    <col min="513" max="513" width="4.42578125" customWidth="1"/>
    <col min="514" max="514" width="34.42578125" customWidth="1"/>
    <col min="515" max="515" width="11.7109375" customWidth="1"/>
    <col min="516" max="516" width="10" customWidth="1"/>
    <col min="517" max="517" width="12.28515625" customWidth="1"/>
    <col min="518" max="518" width="16.140625" customWidth="1"/>
    <col min="519" max="519" width="23.42578125" customWidth="1"/>
    <col min="520" max="520" width="12.28515625" customWidth="1"/>
    <col min="521" max="521" width="12.85546875" bestFit="1" customWidth="1"/>
    <col min="522" max="522" width="15.7109375" customWidth="1"/>
    <col min="769" max="769" width="4.42578125" customWidth="1"/>
    <col min="770" max="770" width="34.42578125" customWidth="1"/>
    <col min="771" max="771" width="11.7109375" customWidth="1"/>
    <col min="772" max="772" width="10" customWidth="1"/>
    <col min="773" max="773" width="12.28515625" customWidth="1"/>
    <col min="774" max="774" width="16.140625" customWidth="1"/>
    <col min="775" max="775" width="23.42578125" customWidth="1"/>
    <col min="776" max="776" width="12.28515625" customWidth="1"/>
    <col min="777" max="777" width="12.85546875" bestFit="1" customWidth="1"/>
    <col min="778" max="778" width="15.7109375" customWidth="1"/>
    <col min="1025" max="1025" width="4.42578125" customWidth="1"/>
    <col min="1026" max="1026" width="34.42578125" customWidth="1"/>
    <col min="1027" max="1027" width="11.7109375" customWidth="1"/>
    <col min="1028" max="1028" width="10" customWidth="1"/>
    <col min="1029" max="1029" width="12.28515625" customWidth="1"/>
    <col min="1030" max="1030" width="16.140625" customWidth="1"/>
    <col min="1031" max="1031" width="23.42578125" customWidth="1"/>
    <col min="1032" max="1032" width="12.28515625" customWidth="1"/>
    <col min="1033" max="1033" width="12.85546875" bestFit="1" customWidth="1"/>
    <col min="1034" max="1034" width="15.7109375" customWidth="1"/>
    <col min="1281" max="1281" width="4.42578125" customWidth="1"/>
    <col min="1282" max="1282" width="34.42578125" customWidth="1"/>
    <col min="1283" max="1283" width="11.7109375" customWidth="1"/>
    <col min="1284" max="1284" width="10" customWidth="1"/>
    <col min="1285" max="1285" width="12.28515625" customWidth="1"/>
    <col min="1286" max="1286" width="16.140625" customWidth="1"/>
    <col min="1287" max="1287" width="23.42578125" customWidth="1"/>
    <col min="1288" max="1288" width="12.28515625" customWidth="1"/>
    <col min="1289" max="1289" width="12.85546875" bestFit="1" customWidth="1"/>
    <col min="1290" max="1290" width="15.7109375" customWidth="1"/>
    <col min="1537" max="1537" width="4.42578125" customWidth="1"/>
    <col min="1538" max="1538" width="34.42578125" customWidth="1"/>
    <col min="1539" max="1539" width="11.7109375" customWidth="1"/>
    <col min="1540" max="1540" width="10" customWidth="1"/>
    <col min="1541" max="1541" width="12.28515625" customWidth="1"/>
    <col min="1542" max="1542" width="16.140625" customWidth="1"/>
    <col min="1543" max="1543" width="23.42578125" customWidth="1"/>
    <col min="1544" max="1544" width="12.28515625" customWidth="1"/>
    <col min="1545" max="1545" width="12.85546875" bestFit="1" customWidth="1"/>
    <col min="1546" max="1546" width="15.7109375" customWidth="1"/>
    <col min="1793" max="1793" width="4.42578125" customWidth="1"/>
    <col min="1794" max="1794" width="34.42578125" customWidth="1"/>
    <col min="1795" max="1795" width="11.7109375" customWidth="1"/>
    <col min="1796" max="1796" width="10" customWidth="1"/>
    <col min="1797" max="1797" width="12.28515625" customWidth="1"/>
    <col min="1798" max="1798" width="16.140625" customWidth="1"/>
    <col min="1799" max="1799" width="23.42578125" customWidth="1"/>
    <col min="1800" max="1800" width="12.28515625" customWidth="1"/>
    <col min="1801" max="1801" width="12.85546875" bestFit="1" customWidth="1"/>
    <col min="1802" max="1802" width="15.7109375" customWidth="1"/>
    <col min="2049" max="2049" width="4.42578125" customWidth="1"/>
    <col min="2050" max="2050" width="34.42578125" customWidth="1"/>
    <col min="2051" max="2051" width="11.7109375" customWidth="1"/>
    <col min="2052" max="2052" width="10" customWidth="1"/>
    <col min="2053" max="2053" width="12.28515625" customWidth="1"/>
    <col min="2054" max="2054" width="16.140625" customWidth="1"/>
    <col min="2055" max="2055" width="23.42578125" customWidth="1"/>
    <col min="2056" max="2056" width="12.28515625" customWidth="1"/>
    <col min="2057" max="2057" width="12.85546875" bestFit="1" customWidth="1"/>
    <col min="2058" max="2058" width="15.7109375" customWidth="1"/>
    <col min="2305" max="2305" width="4.42578125" customWidth="1"/>
    <col min="2306" max="2306" width="34.42578125" customWidth="1"/>
    <col min="2307" max="2307" width="11.7109375" customWidth="1"/>
    <col min="2308" max="2308" width="10" customWidth="1"/>
    <col min="2309" max="2309" width="12.28515625" customWidth="1"/>
    <col min="2310" max="2310" width="16.140625" customWidth="1"/>
    <col min="2311" max="2311" width="23.42578125" customWidth="1"/>
    <col min="2312" max="2312" width="12.28515625" customWidth="1"/>
    <col min="2313" max="2313" width="12.85546875" bestFit="1" customWidth="1"/>
    <col min="2314" max="2314" width="15.7109375" customWidth="1"/>
    <col min="2561" max="2561" width="4.42578125" customWidth="1"/>
    <col min="2562" max="2562" width="34.42578125" customWidth="1"/>
    <col min="2563" max="2563" width="11.7109375" customWidth="1"/>
    <col min="2564" max="2564" width="10" customWidth="1"/>
    <col min="2565" max="2565" width="12.28515625" customWidth="1"/>
    <col min="2566" max="2566" width="16.140625" customWidth="1"/>
    <col min="2567" max="2567" width="23.42578125" customWidth="1"/>
    <col min="2568" max="2568" width="12.28515625" customWidth="1"/>
    <col min="2569" max="2569" width="12.85546875" bestFit="1" customWidth="1"/>
    <col min="2570" max="2570" width="15.7109375" customWidth="1"/>
    <col min="2817" max="2817" width="4.42578125" customWidth="1"/>
    <col min="2818" max="2818" width="34.42578125" customWidth="1"/>
    <col min="2819" max="2819" width="11.7109375" customWidth="1"/>
    <col min="2820" max="2820" width="10" customWidth="1"/>
    <col min="2821" max="2821" width="12.28515625" customWidth="1"/>
    <col min="2822" max="2822" width="16.140625" customWidth="1"/>
    <col min="2823" max="2823" width="23.42578125" customWidth="1"/>
    <col min="2824" max="2824" width="12.28515625" customWidth="1"/>
    <col min="2825" max="2825" width="12.85546875" bestFit="1" customWidth="1"/>
    <col min="2826" max="2826" width="15.7109375" customWidth="1"/>
    <col min="3073" max="3073" width="4.42578125" customWidth="1"/>
    <col min="3074" max="3074" width="34.42578125" customWidth="1"/>
    <col min="3075" max="3075" width="11.7109375" customWidth="1"/>
    <col min="3076" max="3076" width="10" customWidth="1"/>
    <col min="3077" max="3077" width="12.28515625" customWidth="1"/>
    <col min="3078" max="3078" width="16.140625" customWidth="1"/>
    <col min="3079" max="3079" width="23.42578125" customWidth="1"/>
    <col min="3080" max="3080" width="12.28515625" customWidth="1"/>
    <col min="3081" max="3081" width="12.85546875" bestFit="1" customWidth="1"/>
    <col min="3082" max="3082" width="15.7109375" customWidth="1"/>
    <col min="3329" max="3329" width="4.42578125" customWidth="1"/>
    <col min="3330" max="3330" width="34.42578125" customWidth="1"/>
    <col min="3331" max="3331" width="11.7109375" customWidth="1"/>
    <col min="3332" max="3332" width="10" customWidth="1"/>
    <col min="3333" max="3333" width="12.28515625" customWidth="1"/>
    <col min="3334" max="3334" width="16.140625" customWidth="1"/>
    <col min="3335" max="3335" width="23.42578125" customWidth="1"/>
    <col min="3336" max="3336" width="12.28515625" customWidth="1"/>
    <col min="3337" max="3337" width="12.85546875" bestFit="1" customWidth="1"/>
    <col min="3338" max="3338" width="15.7109375" customWidth="1"/>
    <col min="3585" max="3585" width="4.42578125" customWidth="1"/>
    <col min="3586" max="3586" width="34.42578125" customWidth="1"/>
    <col min="3587" max="3587" width="11.7109375" customWidth="1"/>
    <col min="3588" max="3588" width="10" customWidth="1"/>
    <col min="3589" max="3589" width="12.28515625" customWidth="1"/>
    <col min="3590" max="3590" width="16.140625" customWidth="1"/>
    <col min="3591" max="3591" width="23.42578125" customWidth="1"/>
    <col min="3592" max="3592" width="12.28515625" customWidth="1"/>
    <col min="3593" max="3593" width="12.85546875" bestFit="1" customWidth="1"/>
    <col min="3594" max="3594" width="15.7109375" customWidth="1"/>
    <col min="3841" max="3841" width="4.42578125" customWidth="1"/>
    <col min="3842" max="3842" width="34.42578125" customWidth="1"/>
    <col min="3843" max="3843" width="11.7109375" customWidth="1"/>
    <col min="3844" max="3844" width="10" customWidth="1"/>
    <col min="3845" max="3845" width="12.28515625" customWidth="1"/>
    <col min="3846" max="3846" width="16.140625" customWidth="1"/>
    <col min="3847" max="3847" width="23.42578125" customWidth="1"/>
    <col min="3848" max="3848" width="12.28515625" customWidth="1"/>
    <col min="3849" max="3849" width="12.85546875" bestFit="1" customWidth="1"/>
    <col min="3850" max="3850" width="15.7109375" customWidth="1"/>
    <col min="4097" max="4097" width="4.42578125" customWidth="1"/>
    <col min="4098" max="4098" width="34.42578125" customWidth="1"/>
    <col min="4099" max="4099" width="11.7109375" customWidth="1"/>
    <col min="4100" max="4100" width="10" customWidth="1"/>
    <col min="4101" max="4101" width="12.28515625" customWidth="1"/>
    <col min="4102" max="4102" width="16.140625" customWidth="1"/>
    <col min="4103" max="4103" width="23.42578125" customWidth="1"/>
    <col min="4104" max="4104" width="12.28515625" customWidth="1"/>
    <col min="4105" max="4105" width="12.85546875" bestFit="1" customWidth="1"/>
    <col min="4106" max="4106" width="15.7109375" customWidth="1"/>
    <col min="4353" max="4353" width="4.42578125" customWidth="1"/>
    <col min="4354" max="4354" width="34.42578125" customWidth="1"/>
    <col min="4355" max="4355" width="11.7109375" customWidth="1"/>
    <col min="4356" max="4356" width="10" customWidth="1"/>
    <col min="4357" max="4357" width="12.28515625" customWidth="1"/>
    <col min="4358" max="4358" width="16.140625" customWidth="1"/>
    <col min="4359" max="4359" width="23.42578125" customWidth="1"/>
    <col min="4360" max="4360" width="12.28515625" customWidth="1"/>
    <col min="4361" max="4361" width="12.85546875" bestFit="1" customWidth="1"/>
    <col min="4362" max="4362" width="15.7109375" customWidth="1"/>
    <col min="4609" max="4609" width="4.42578125" customWidth="1"/>
    <col min="4610" max="4610" width="34.42578125" customWidth="1"/>
    <col min="4611" max="4611" width="11.7109375" customWidth="1"/>
    <col min="4612" max="4612" width="10" customWidth="1"/>
    <col min="4613" max="4613" width="12.28515625" customWidth="1"/>
    <col min="4614" max="4614" width="16.140625" customWidth="1"/>
    <col min="4615" max="4615" width="23.42578125" customWidth="1"/>
    <col min="4616" max="4616" width="12.28515625" customWidth="1"/>
    <col min="4617" max="4617" width="12.85546875" bestFit="1" customWidth="1"/>
    <col min="4618" max="4618" width="15.7109375" customWidth="1"/>
    <col min="4865" max="4865" width="4.42578125" customWidth="1"/>
    <col min="4866" max="4866" width="34.42578125" customWidth="1"/>
    <col min="4867" max="4867" width="11.7109375" customWidth="1"/>
    <col min="4868" max="4868" width="10" customWidth="1"/>
    <col min="4869" max="4869" width="12.28515625" customWidth="1"/>
    <col min="4870" max="4870" width="16.140625" customWidth="1"/>
    <col min="4871" max="4871" width="23.42578125" customWidth="1"/>
    <col min="4872" max="4872" width="12.28515625" customWidth="1"/>
    <col min="4873" max="4873" width="12.85546875" bestFit="1" customWidth="1"/>
    <col min="4874" max="4874" width="15.7109375" customWidth="1"/>
    <col min="5121" max="5121" width="4.42578125" customWidth="1"/>
    <col min="5122" max="5122" width="34.42578125" customWidth="1"/>
    <col min="5123" max="5123" width="11.7109375" customWidth="1"/>
    <col min="5124" max="5124" width="10" customWidth="1"/>
    <col min="5125" max="5125" width="12.28515625" customWidth="1"/>
    <col min="5126" max="5126" width="16.140625" customWidth="1"/>
    <col min="5127" max="5127" width="23.42578125" customWidth="1"/>
    <col min="5128" max="5128" width="12.28515625" customWidth="1"/>
    <col min="5129" max="5129" width="12.85546875" bestFit="1" customWidth="1"/>
    <col min="5130" max="5130" width="15.7109375" customWidth="1"/>
    <col min="5377" max="5377" width="4.42578125" customWidth="1"/>
    <col min="5378" max="5378" width="34.42578125" customWidth="1"/>
    <col min="5379" max="5379" width="11.7109375" customWidth="1"/>
    <col min="5380" max="5380" width="10" customWidth="1"/>
    <col min="5381" max="5381" width="12.28515625" customWidth="1"/>
    <col min="5382" max="5382" width="16.140625" customWidth="1"/>
    <col min="5383" max="5383" width="23.42578125" customWidth="1"/>
    <col min="5384" max="5384" width="12.28515625" customWidth="1"/>
    <col min="5385" max="5385" width="12.85546875" bestFit="1" customWidth="1"/>
    <col min="5386" max="5386" width="15.7109375" customWidth="1"/>
    <col min="5633" max="5633" width="4.42578125" customWidth="1"/>
    <col min="5634" max="5634" width="34.42578125" customWidth="1"/>
    <col min="5635" max="5635" width="11.7109375" customWidth="1"/>
    <col min="5636" max="5636" width="10" customWidth="1"/>
    <col min="5637" max="5637" width="12.28515625" customWidth="1"/>
    <col min="5638" max="5638" width="16.140625" customWidth="1"/>
    <col min="5639" max="5639" width="23.42578125" customWidth="1"/>
    <col min="5640" max="5640" width="12.28515625" customWidth="1"/>
    <col min="5641" max="5641" width="12.85546875" bestFit="1" customWidth="1"/>
    <col min="5642" max="5642" width="15.7109375" customWidth="1"/>
    <col min="5889" max="5889" width="4.42578125" customWidth="1"/>
    <col min="5890" max="5890" width="34.42578125" customWidth="1"/>
    <col min="5891" max="5891" width="11.7109375" customWidth="1"/>
    <col min="5892" max="5892" width="10" customWidth="1"/>
    <col min="5893" max="5893" width="12.28515625" customWidth="1"/>
    <col min="5894" max="5894" width="16.140625" customWidth="1"/>
    <col min="5895" max="5895" width="23.42578125" customWidth="1"/>
    <col min="5896" max="5896" width="12.28515625" customWidth="1"/>
    <col min="5897" max="5897" width="12.85546875" bestFit="1" customWidth="1"/>
    <col min="5898" max="5898" width="15.7109375" customWidth="1"/>
    <col min="6145" max="6145" width="4.42578125" customWidth="1"/>
    <col min="6146" max="6146" width="34.42578125" customWidth="1"/>
    <col min="6147" max="6147" width="11.7109375" customWidth="1"/>
    <col min="6148" max="6148" width="10" customWidth="1"/>
    <col min="6149" max="6149" width="12.28515625" customWidth="1"/>
    <col min="6150" max="6150" width="16.140625" customWidth="1"/>
    <col min="6151" max="6151" width="23.42578125" customWidth="1"/>
    <col min="6152" max="6152" width="12.28515625" customWidth="1"/>
    <col min="6153" max="6153" width="12.85546875" bestFit="1" customWidth="1"/>
    <col min="6154" max="6154" width="15.7109375" customWidth="1"/>
    <col min="6401" max="6401" width="4.42578125" customWidth="1"/>
    <col min="6402" max="6402" width="34.42578125" customWidth="1"/>
    <col min="6403" max="6403" width="11.7109375" customWidth="1"/>
    <col min="6404" max="6404" width="10" customWidth="1"/>
    <col min="6405" max="6405" width="12.28515625" customWidth="1"/>
    <col min="6406" max="6406" width="16.140625" customWidth="1"/>
    <col min="6407" max="6407" width="23.42578125" customWidth="1"/>
    <col min="6408" max="6408" width="12.28515625" customWidth="1"/>
    <col min="6409" max="6409" width="12.85546875" bestFit="1" customWidth="1"/>
    <col min="6410" max="6410" width="15.7109375" customWidth="1"/>
    <col min="6657" max="6657" width="4.42578125" customWidth="1"/>
    <col min="6658" max="6658" width="34.42578125" customWidth="1"/>
    <col min="6659" max="6659" width="11.7109375" customWidth="1"/>
    <col min="6660" max="6660" width="10" customWidth="1"/>
    <col min="6661" max="6661" width="12.28515625" customWidth="1"/>
    <col min="6662" max="6662" width="16.140625" customWidth="1"/>
    <col min="6663" max="6663" width="23.42578125" customWidth="1"/>
    <col min="6664" max="6664" width="12.28515625" customWidth="1"/>
    <col min="6665" max="6665" width="12.85546875" bestFit="1" customWidth="1"/>
    <col min="6666" max="6666" width="15.7109375" customWidth="1"/>
    <col min="6913" max="6913" width="4.42578125" customWidth="1"/>
    <col min="6914" max="6914" width="34.42578125" customWidth="1"/>
    <col min="6915" max="6915" width="11.7109375" customWidth="1"/>
    <col min="6916" max="6916" width="10" customWidth="1"/>
    <col min="6917" max="6917" width="12.28515625" customWidth="1"/>
    <col min="6918" max="6918" width="16.140625" customWidth="1"/>
    <col min="6919" max="6919" width="23.42578125" customWidth="1"/>
    <col min="6920" max="6920" width="12.28515625" customWidth="1"/>
    <col min="6921" max="6921" width="12.85546875" bestFit="1" customWidth="1"/>
    <col min="6922" max="6922" width="15.7109375" customWidth="1"/>
    <col min="7169" max="7169" width="4.42578125" customWidth="1"/>
    <col min="7170" max="7170" width="34.42578125" customWidth="1"/>
    <col min="7171" max="7171" width="11.7109375" customWidth="1"/>
    <col min="7172" max="7172" width="10" customWidth="1"/>
    <col min="7173" max="7173" width="12.28515625" customWidth="1"/>
    <col min="7174" max="7174" width="16.140625" customWidth="1"/>
    <col min="7175" max="7175" width="23.42578125" customWidth="1"/>
    <col min="7176" max="7176" width="12.28515625" customWidth="1"/>
    <col min="7177" max="7177" width="12.85546875" bestFit="1" customWidth="1"/>
    <col min="7178" max="7178" width="15.7109375" customWidth="1"/>
    <col min="7425" max="7425" width="4.42578125" customWidth="1"/>
    <col min="7426" max="7426" width="34.42578125" customWidth="1"/>
    <col min="7427" max="7427" width="11.7109375" customWidth="1"/>
    <col min="7428" max="7428" width="10" customWidth="1"/>
    <col min="7429" max="7429" width="12.28515625" customWidth="1"/>
    <col min="7430" max="7430" width="16.140625" customWidth="1"/>
    <col min="7431" max="7431" width="23.42578125" customWidth="1"/>
    <col min="7432" max="7432" width="12.28515625" customWidth="1"/>
    <col min="7433" max="7433" width="12.85546875" bestFit="1" customWidth="1"/>
    <col min="7434" max="7434" width="15.7109375" customWidth="1"/>
    <col min="7681" max="7681" width="4.42578125" customWidth="1"/>
    <col min="7682" max="7682" width="34.42578125" customWidth="1"/>
    <col min="7683" max="7683" width="11.7109375" customWidth="1"/>
    <col min="7684" max="7684" width="10" customWidth="1"/>
    <col min="7685" max="7685" width="12.28515625" customWidth="1"/>
    <col min="7686" max="7686" width="16.140625" customWidth="1"/>
    <col min="7687" max="7687" width="23.42578125" customWidth="1"/>
    <col min="7688" max="7688" width="12.28515625" customWidth="1"/>
    <col min="7689" max="7689" width="12.85546875" bestFit="1" customWidth="1"/>
    <col min="7690" max="7690" width="15.7109375" customWidth="1"/>
    <col min="7937" max="7937" width="4.42578125" customWidth="1"/>
    <col min="7938" max="7938" width="34.42578125" customWidth="1"/>
    <col min="7939" max="7939" width="11.7109375" customWidth="1"/>
    <col min="7940" max="7940" width="10" customWidth="1"/>
    <col min="7941" max="7941" width="12.28515625" customWidth="1"/>
    <col min="7942" max="7942" width="16.140625" customWidth="1"/>
    <col min="7943" max="7943" width="23.42578125" customWidth="1"/>
    <col min="7944" max="7944" width="12.28515625" customWidth="1"/>
    <col min="7945" max="7945" width="12.85546875" bestFit="1" customWidth="1"/>
    <col min="7946" max="7946" width="15.7109375" customWidth="1"/>
    <col min="8193" max="8193" width="4.42578125" customWidth="1"/>
    <col min="8194" max="8194" width="34.42578125" customWidth="1"/>
    <col min="8195" max="8195" width="11.7109375" customWidth="1"/>
    <col min="8196" max="8196" width="10" customWidth="1"/>
    <col min="8197" max="8197" width="12.28515625" customWidth="1"/>
    <col min="8198" max="8198" width="16.140625" customWidth="1"/>
    <col min="8199" max="8199" width="23.42578125" customWidth="1"/>
    <col min="8200" max="8200" width="12.28515625" customWidth="1"/>
    <col min="8201" max="8201" width="12.85546875" bestFit="1" customWidth="1"/>
    <col min="8202" max="8202" width="15.7109375" customWidth="1"/>
    <col min="8449" max="8449" width="4.42578125" customWidth="1"/>
    <col min="8450" max="8450" width="34.42578125" customWidth="1"/>
    <col min="8451" max="8451" width="11.7109375" customWidth="1"/>
    <col min="8452" max="8452" width="10" customWidth="1"/>
    <col min="8453" max="8453" width="12.28515625" customWidth="1"/>
    <col min="8454" max="8454" width="16.140625" customWidth="1"/>
    <col min="8455" max="8455" width="23.42578125" customWidth="1"/>
    <col min="8456" max="8456" width="12.28515625" customWidth="1"/>
    <col min="8457" max="8457" width="12.85546875" bestFit="1" customWidth="1"/>
    <col min="8458" max="8458" width="15.7109375" customWidth="1"/>
    <col min="8705" max="8705" width="4.42578125" customWidth="1"/>
    <col min="8706" max="8706" width="34.42578125" customWidth="1"/>
    <col min="8707" max="8707" width="11.7109375" customWidth="1"/>
    <col min="8708" max="8708" width="10" customWidth="1"/>
    <col min="8709" max="8709" width="12.28515625" customWidth="1"/>
    <col min="8710" max="8710" width="16.140625" customWidth="1"/>
    <col min="8711" max="8711" width="23.42578125" customWidth="1"/>
    <col min="8712" max="8712" width="12.28515625" customWidth="1"/>
    <col min="8713" max="8713" width="12.85546875" bestFit="1" customWidth="1"/>
    <col min="8714" max="8714" width="15.7109375" customWidth="1"/>
    <col min="8961" max="8961" width="4.42578125" customWidth="1"/>
    <col min="8962" max="8962" width="34.42578125" customWidth="1"/>
    <col min="8963" max="8963" width="11.7109375" customWidth="1"/>
    <col min="8964" max="8964" width="10" customWidth="1"/>
    <col min="8965" max="8965" width="12.28515625" customWidth="1"/>
    <col min="8966" max="8966" width="16.140625" customWidth="1"/>
    <col min="8967" max="8967" width="23.42578125" customWidth="1"/>
    <col min="8968" max="8968" width="12.28515625" customWidth="1"/>
    <col min="8969" max="8969" width="12.85546875" bestFit="1" customWidth="1"/>
    <col min="8970" max="8970" width="15.7109375" customWidth="1"/>
    <col min="9217" max="9217" width="4.42578125" customWidth="1"/>
    <col min="9218" max="9218" width="34.42578125" customWidth="1"/>
    <col min="9219" max="9219" width="11.7109375" customWidth="1"/>
    <col min="9220" max="9220" width="10" customWidth="1"/>
    <col min="9221" max="9221" width="12.28515625" customWidth="1"/>
    <col min="9222" max="9222" width="16.140625" customWidth="1"/>
    <col min="9223" max="9223" width="23.42578125" customWidth="1"/>
    <col min="9224" max="9224" width="12.28515625" customWidth="1"/>
    <col min="9225" max="9225" width="12.85546875" bestFit="1" customWidth="1"/>
    <col min="9226" max="9226" width="15.7109375" customWidth="1"/>
    <col min="9473" max="9473" width="4.42578125" customWidth="1"/>
    <col min="9474" max="9474" width="34.42578125" customWidth="1"/>
    <col min="9475" max="9475" width="11.7109375" customWidth="1"/>
    <col min="9476" max="9476" width="10" customWidth="1"/>
    <col min="9477" max="9477" width="12.28515625" customWidth="1"/>
    <col min="9478" max="9478" width="16.140625" customWidth="1"/>
    <col min="9479" max="9479" width="23.42578125" customWidth="1"/>
    <col min="9480" max="9480" width="12.28515625" customWidth="1"/>
    <col min="9481" max="9481" width="12.85546875" bestFit="1" customWidth="1"/>
    <col min="9482" max="9482" width="15.7109375" customWidth="1"/>
    <col min="9729" max="9729" width="4.42578125" customWidth="1"/>
    <col min="9730" max="9730" width="34.42578125" customWidth="1"/>
    <col min="9731" max="9731" width="11.7109375" customWidth="1"/>
    <col min="9732" max="9732" width="10" customWidth="1"/>
    <col min="9733" max="9733" width="12.28515625" customWidth="1"/>
    <col min="9734" max="9734" width="16.140625" customWidth="1"/>
    <col min="9735" max="9735" width="23.42578125" customWidth="1"/>
    <col min="9736" max="9736" width="12.28515625" customWidth="1"/>
    <col min="9737" max="9737" width="12.85546875" bestFit="1" customWidth="1"/>
    <col min="9738" max="9738" width="15.7109375" customWidth="1"/>
    <col min="9985" max="9985" width="4.42578125" customWidth="1"/>
    <col min="9986" max="9986" width="34.42578125" customWidth="1"/>
    <col min="9987" max="9987" width="11.7109375" customWidth="1"/>
    <col min="9988" max="9988" width="10" customWidth="1"/>
    <col min="9989" max="9989" width="12.28515625" customWidth="1"/>
    <col min="9990" max="9990" width="16.140625" customWidth="1"/>
    <col min="9991" max="9991" width="23.42578125" customWidth="1"/>
    <col min="9992" max="9992" width="12.28515625" customWidth="1"/>
    <col min="9993" max="9993" width="12.85546875" bestFit="1" customWidth="1"/>
    <col min="9994" max="9994" width="15.7109375" customWidth="1"/>
    <col min="10241" max="10241" width="4.42578125" customWidth="1"/>
    <col min="10242" max="10242" width="34.42578125" customWidth="1"/>
    <col min="10243" max="10243" width="11.7109375" customWidth="1"/>
    <col min="10244" max="10244" width="10" customWidth="1"/>
    <col min="10245" max="10245" width="12.28515625" customWidth="1"/>
    <col min="10246" max="10246" width="16.140625" customWidth="1"/>
    <col min="10247" max="10247" width="23.42578125" customWidth="1"/>
    <col min="10248" max="10248" width="12.28515625" customWidth="1"/>
    <col min="10249" max="10249" width="12.85546875" bestFit="1" customWidth="1"/>
    <col min="10250" max="10250" width="15.7109375" customWidth="1"/>
    <col min="10497" max="10497" width="4.42578125" customWidth="1"/>
    <col min="10498" max="10498" width="34.42578125" customWidth="1"/>
    <col min="10499" max="10499" width="11.7109375" customWidth="1"/>
    <col min="10500" max="10500" width="10" customWidth="1"/>
    <col min="10501" max="10501" width="12.28515625" customWidth="1"/>
    <col min="10502" max="10502" width="16.140625" customWidth="1"/>
    <col min="10503" max="10503" width="23.42578125" customWidth="1"/>
    <col min="10504" max="10504" width="12.28515625" customWidth="1"/>
    <col min="10505" max="10505" width="12.85546875" bestFit="1" customWidth="1"/>
    <col min="10506" max="10506" width="15.7109375" customWidth="1"/>
    <col min="10753" max="10753" width="4.42578125" customWidth="1"/>
    <col min="10754" max="10754" width="34.42578125" customWidth="1"/>
    <col min="10755" max="10755" width="11.7109375" customWidth="1"/>
    <col min="10756" max="10756" width="10" customWidth="1"/>
    <col min="10757" max="10757" width="12.28515625" customWidth="1"/>
    <col min="10758" max="10758" width="16.140625" customWidth="1"/>
    <col min="10759" max="10759" width="23.42578125" customWidth="1"/>
    <col min="10760" max="10760" width="12.28515625" customWidth="1"/>
    <col min="10761" max="10761" width="12.85546875" bestFit="1" customWidth="1"/>
    <col min="10762" max="10762" width="15.7109375" customWidth="1"/>
    <col min="11009" max="11009" width="4.42578125" customWidth="1"/>
    <col min="11010" max="11010" width="34.42578125" customWidth="1"/>
    <col min="11011" max="11011" width="11.7109375" customWidth="1"/>
    <col min="11012" max="11012" width="10" customWidth="1"/>
    <col min="11013" max="11013" width="12.28515625" customWidth="1"/>
    <col min="11014" max="11014" width="16.140625" customWidth="1"/>
    <col min="11015" max="11015" width="23.42578125" customWidth="1"/>
    <col min="11016" max="11016" width="12.28515625" customWidth="1"/>
    <col min="11017" max="11017" width="12.85546875" bestFit="1" customWidth="1"/>
    <col min="11018" max="11018" width="15.7109375" customWidth="1"/>
    <col min="11265" max="11265" width="4.42578125" customWidth="1"/>
    <col min="11266" max="11266" width="34.42578125" customWidth="1"/>
    <col min="11267" max="11267" width="11.7109375" customWidth="1"/>
    <col min="11268" max="11268" width="10" customWidth="1"/>
    <col min="11269" max="11269" width="12.28515625" customWidth="1"/>
    <col min="11270" max="11270" width="16.140625" customWidth="1"/>
    <col min="11271" max="11271" width="23.42578125" customWidth="1"/>
    <col min="11272" max="11272" width="12.28515625" customWidth="1"/>
    <col min="11273" max="11273" width="12.85546875" bestFit="1" customWidth="1"/>
    <col min="11274" max="11274" width="15.7109375" customWidth="1"/>
    <col min="11521" max="11521" width="4.42578125" customWidth="1"/>
    <col min="11522" max="11522" width="34.42578125" customWidth="1"/>
    <col min="11523" max="11523" width="11.7109375" customWidth="1"/>
    <col min="11524" max="11524" width="10" customWidth="1"/>
    <col min="11525" max="11525" width="12.28515625" customWidth="1"/>
    <col min="11526" max="11526" width="16.140625" customWidth="1"/>
    <col min="11527" max="11527" width="23.42578125" customWidth="1"/>
    <col min="11528" max="11528" width="12.28515625" customWidth="1"/>
    <col min="11529" max="11529" width="12.85546875" bestFit="1" customWidth="1"/>
    <col min="11530" max="11530" width="15.7109375" customWidth="1"/>
    <col min="11777" max="11777" width="4.42578125" customWidth="1"/>
    <col min="11778" max="11778" width="34.42578125" customWidth="1"/>
    <col min="11779" max="11779" width="11.7109375" customWidth="1"/>
    <col min="11780" max="11780" width="10" customWidth="1"/>
    <col min="11781" max="11781" width="12.28515625" customWidth="1"/>
    <col min="11782" max="11782" width="16.140625" customWidth="1"/>
    <col min="11783" max="11783" width="23.42578125" customWidth="1"/>
    <col min="11784" max="11784" width="12.28515625" customWidth="1"/>
    <col min="11785" max="11785" width="12.85546875" bestFit="1" customWidth="1"/>
    <col min="11786" max="11786" width="15.7109375" customWidth="1"/>
    <col min="12033" max="12033" width="4.42578125" customWidth="1"/>
    <col min="12034" max="12034" width="34.42578125" customWidth="1"/>
    <col min="12035" max="12035" width="11.7109375" customWidth="1"/>
    <col min="12036" max="12036" width="10" customWidth="1"/>
    <col min="12037" max="12037" width="12.28515625" customWidth="1"/>
    <col min="12038" max="12038" width="16.140625" customWidth="1"/>
    <col min="12039" max="12039" width="23.42578125" customWidth="1"/>
    <col min="12040" max="12040" width="12.28515625" customWidth="1"/>
    <col min="12041" max="12041" width="12.85546875" bestFit="1" customWidth="1"/>
    <col min="12042" max="12042" width="15.7109375" customWidth="1"/>
    <col min="12289" max="12289" width="4.42578125" customWidth="1"/>
    <col min="12290" max="12290" width="34.42578125" customWidth="1"/>
    <col min="12291" max="12291" width="11.7109375" customWidth="1"/>
    <col min="12292" max="12292" width="10" customWidth="1"/>
    <col min="12293" max="12293" width="12.28515625" customWidth="1"/>
    <col min="12294" max="12294" width="16.140625" customWidth="1"/>
    <col min="12295" max="12295" width="23.42578125" customWidth="1"/>
    <col min="12296" max="12296" width="12.28515625" customWidth="1"/>
    <col min="12297" max="12297" width="12.85546875" bestFit="1" customWidth="1"/>
    <col min="12298" max="12298" width="15.7109375" customWidth="1"/>
    <col min="12545" max="12545" width="4.42578125" customWidth="1"/>
    <col min="12546" max="12546" width="34.42578125" customWidth="1"/>
    <col min="12547" max="12547" width="11.7109375" customWidth="1"/>
    <col min="12548" max="12548" width="10" customWidth="1"/>
    <col min="12549" max="12549" width="12.28515625" customWidth="1"/>
    <col min="12550" max="12550" width="16.140625" customWidth="1"/>
    <col min="12551" max="12551" width="23.42578125" customWidth="1"/>
    <col min="12552" max="12552" width="12.28515625" customWidth="1"/>
    <col min="12553" max="12553" width="12.85546875" bestFit="1" customWidth="1"/>
    <col min="12554" max="12554" width="15.7109375" customWidth="1"/>
    <col min="12801" max="12801" width="4.42578125" customWidth="1"/>
    <col min="12802" max="12802" width="34.42578125" customWidth="1"/>
    <col min="12803" max="12803" width="11.7109375" customWidth="1"/>
    <col min="12804" max="12804" width="10" customWidth="1"/>
    <col min="12805" max="12805" width="12.28515625" customWidth="1"/>
    <col min="12806" max="12806" width="16.140625" customWidth="1"/>
    <col min="12807" max="12807" width="23.42578125" customWidth="1"/>
    <col min="12808" max="12808" width="12.28515625" customWidth="1"/>
    <col min="12809" max="12809" width="12.85546875" bestFit="1" customWidth="1"/>
    <col min="12810" max="12810" width="15.7109375" customWidth="1"/>
    <col min="13057" max="13057" width="4.42578125" customWidth="1"/>
    <col min="13058" max="13058" width="34.42578125" customWidth="1"/>
    <col min="13059" max="13059" width="11.7109375" customWidth="1"/>
    <col min="13060" max="13060" width="10" customWidth="1"/>
    <col min="13061" max="13061" width="12.28515625" customWidth="1"/>
    <col min="13062" max="13062" width="16.140625" customWidth="1"/>
    <col min="13063" max="13063" width="23.42578125" customWidth="1"/>
    <col min="13064" max="13064" width="12.28515625" customWidth="1"/>
    <col min="13065" max="13065" width="12.85546875" bestFit="1" customWidth="1"/>
    <col min="13066" max="13066" width="15.7109375" customWidth="1"/>
    <col min="13313" max="13313" width="4.42578125" customWidth="1"/>
    <col min="13314" max="13314" width="34.42578125" customWidth="1"/>
    <col min="13315" max="13315" width="11.7109375" customWidth="1"/>
    <col min="13316" max="13316" width="10" customWidth="1"/>
    <col min="13317" max="13317" width="12.28515625" customWidth="1"/>
    <col min="13318" max="13318" width="16.140625" customWidth="1"/>
    <col min="13319" max="13319" width="23.42578125" customWidth="1"/>
    <col min="13320" max="13320" width="12.28515625" customWidth="1"/>
    <col min="13321" max="13321" width="12.85546875" bestFit="1" customWidth="1"/>
    <col min="13322" max="13322" width="15.7109375" customWidth="1"/>
    <col min="13569" max="13569" width="4.42578125" customWidth="1"/>
    <col min="13570" max="13570" width="34.42578125" customWidth="1"/>
    <col min="13571" max="13571" width="11.7109375" customWidth="1"/>
    <col min="13572" max="13572" width="10" customWidth="1"/>
    <col min="13573" max="13573" width="12.28515625" customWidth="1"/>
    <col min="13574" max="13574" width="16.140625" customWidth="1"/>
    <col min="13575" max="13575" width="23.42578125" customWidth="1"/>
    <col min="13576" max="13576" width="12.28515625" customWidth="1"/>
    <col min="13577" max="13577" width="12.85546875" bestFit="1" customWidth="1"/>
    <col min="13578" max="13578" width="15.7109375" customWidth="1"/>
    <col min="13825" max="13825" width="4.42578125" customWidth="1"/>
    <col min="13826" max="13826" width="34.42578125" customWidth="1"/>
    <col min="13827" max="13827" width="11.7109375" customWidth="1"/>
    <col min="13828" max="13828" width="10" customWidth="1"/>
    <col min="13829" max="13829" width="12.28515625" customWidth="1"/>
    <col min="13830" max="13830" width="16.140625" customWidth="1"/>
    <col min="13831" max="13831" width="23.42578125" customWidth="1"/>
    <col min="13832" max="13832" width="12.28515625" customWidth="1"/>
    <col min="13833" max="13833" width="12.85546875" bestFit="1" customWidth="1"/>
    <col min="13834" max="13834" width="15.7109375" customWidth="1"/>
    <col min="14081" max="14081" width="4.42578125" customWidth="1"/>
    <col min="14082" max="14082" width="34.42578125" customWidth="1"/>
    <col min="14083" max="14083" width="11.7109375" customWidth="1"/>
    <col min="14084" max="14084" width="10" customWidth="1"/>
    <col min="14085" max="14085" width="12.28515625" customWidth="1"/>
    <col min="14086" max="14086" width="16.140625" customWidth="1"/>
    <col min="14087" max="14087" width="23.42578125" customWidth="1"/>
    <col min="14088" max="14088" width="12.28515625" customWidth="1"/>
    <col min="14089" max="14089" width="12.85546875" bestFit="1" customWidth="1"/>
    <col min="14090" max="14090" width="15.7109375" customWidth="1"/>
    <col min="14337" max="14337" width="4.42578125" customWidth="1"/>
    <col min="14338" max="14338" width="34.42578125" customWidth="1"/>
    <col min="14339" max="14339" width="11.7109375" customWidth="1"/>
    <col min="14340" max="14340" width="10" customWidth="1"/>
    <col min="14341" max="14341" width="12.28515625" customWidth="1"/>
    <col min="14342" max="14342" width="16.140625" customWidth="1"/>
    <col min="14343" max="14343" width="23.42578125" customWidth="1"/>
    <col min="14344" max="14344" width="12.28515625" customWidth="1"/>
    <col min="14345" max="14345" width="12.85546875" bestFit="1" customWidth="1"/>
    <col min="14346" max="14346" width="15.7109375" customWidth="1"/>
    <col min="14593" max="14593" width="4.42578125" customWidth="1"/>
    <col min="14594" max="14594" width="34.42578125" customWidth="1"/>
    <col min="14595" max="14595" width="11.7109375" customWidth="1"/>
    <col min="14596" max="14596" width="10" customWidth="1"/>
    <col min="14597" max="14597" width="12.28515625" customWidth="1"/>
    <col min="14598" max="14598" width="16.140625" customWidth="1"/>
    <col min="14599" max="14599" width="23.42578125" customWidth="1"/>
    <col min="14600" max="14600" width="12.28515625" customWidth="1"/>
    <col min="14601" max="14601" width="12.85546875" bestFit="1" customWidth="1"/>
    <col min="14602" max="14602" width="15.7109375" customWidth="1"/>
    <col min="14849" max="14849" width="4.42578125" customWidth="1"/>
    <col min="14850" max="14850" width="34.42578125" customWidth="1"/>
    <col min="14851" max="14851" width="11.7109375" customWidth="1"/>
    <col min="14852" max="14852" width="10" customWidth="1"/>
    <col min="14853" max="14853" width="12.28515625" customWidth="1"/>
    <col min="14854" max="14854" width="16.140625" customWidth="1"/>
    <col min="14855" max="14855" width="23.42578125" customWidth="1"/>
    <col min="14856" max="14856" width="12.28515625" customWidth="1"/>
    <col min="14857" max="14857" width="12.85546875" bestFit="1" customWidth="1"/>
    <col min="14858" max="14858" width="15.7109375" customWidth="1"/>
    <col min="15105" max="15105" width="4.42578125" customWidth="1"/>
    <col min="15106" max="15106" width="34.42578125" customWidth="1"/>
    <col min="15107" max="15107" width="11.7109375" customWidth="1"/>
    <col min="15108" max="15108" width="10" customWidth="1"/>
    <col min="15109" max="15109" width="12.28515625" customWidth="1"/>
    <col min="15110" max="15110" width="16.140625" customWidth="1"/>
    <col min="15111" max="15111" width="23.42578125" customWidth="1"/>
    <col min="15112" max="15112" width="12.28515625" customWidth="1"/>
    <col min="15113" max="15113" width="12.85546875" bestFit="1" customWidth="1"/>
    <col min="15114" max="15114" width="15.7109375" customWidth="1"/>
    <col min="15361" max="15361" width="4.42578125" customWidth="1"/>
    <col min="15362" max="15362" width="34.42578125" customWidth="1"/>
    <col min="15363" max="15363" width="11.7109375" customWidth="1"/>
    <col min="15364" max="15364" width="10" customWidth="1"/>
    <col min="15365" max="15365" width="12.28515625" customWidth="1"/>
    <col min="15366" max="15366" width="16.140625" customWidth="1"/>
    <col min="15367" max="15367" width="23.42578125" customWidth="1"/>
    <col min="15368" max="15368" width="12.28515625" customWidth="1"/>
    <col min="15369" max="15369" width="12.85546875" bestFit="1" customWidth="1"/>
    <col min="15370" max="15370" width="15.7109375" customWidth="1"/>
    <col min="15617" max="15617" width="4.42578125" customWidth="1"/>
    <col min="15618" max="15618" width="34.42578125" customWidth="1"/>
    <col min="15619" max="15619" width="11.7109375" customWidth="1"/>
    <col min="15620" max="15620" width="10" customWidth="1"/>
    <col min="15621" max="15621" width="12.28515625" customWidth="1"/>
    <col min="15622" max="15622" width="16.140625" customWidth="1"/>
    <col min="15623" max="15623" width="23.42578125" customWidth="1"/>
    <col min="15624" max="15624" width="12.28515625" customWidth="1"/>
    <col min="15625" max="15625" width="12.85546875" bestFit="1" customWidth="1"/>
    <col min="15626" max="15626" width="15.7109375" customWidth="1"/>
    <col min="15873" max="15873" width="4.42578125" customWidth="1"/>
    <col min="15874" max="15874" width="34.42578125" customWidth="1"/>
    <col min="15875" max="15875" width="11.7109375" customWidth="1"/>
    <col min="15876" max="15876" width="10" customWidth="1"/>
    <col min="15877" max="15877" width="12.28515625" customWidth="1"/>
    <col min="15878" max="15878" width="16.140625" customWidth="1"/>
    <col min="15879" max="15879" width="23.42578125" customWidth="1"/>
    <col min="15880" max="15880" width="12.28515625" customWidth="1"/>
    <col min="15881" max="15881" width="12.85546875" bestFit="1" customWidth="1"/>
    <col min="15882" max="15882" width="15.7109375" customWidth="1"/>
    <col min="16129" max="16129" width="4.42578125" customWidth="1"/>
    <col min="16130" max="16130" width="34.42578125" customWidth="1"/>
    <col min="16131" max="16131" width="11.7109375" customWidth="1"/>
    <col min="16132" max="16132" width="10" customWidth="1"/>
    <col min="16133" max="16133" width="12.28515625" customWidth="1"/>
    <col min="16134" max="16134" width="16.140625" customWidth="1"/>
    <col min="16135" max="16135" width="23.42578125" customWidth="1"/>
    <col min="16136" max="16136" width="12.28515625" customWidth="1"/>
    <col min="16137" max="16137" width="12.85546875" bestFit="1" customWidth="1"/>
    <col min="16138" max="16138" width="15.7109375" customWidth="1"/>
  </cols>
  <sheetData>
    <row r="1" spans="1:11" ht="18" customHeight="1" x14ac:dyDescent="0.2">
      <c r="A1" s="131" t="s">
        <v>347</v>
      </c>
      <c r="B1" s="131"/>
      <c r="C1" s="131"/>
      <c r="D1" s="131"/>
      <c r="E1" s="131"/>
      <c r="F1" s="131"/>
      <c r="G1" s="131"/>
      <c r="H1" s="131"/>
      <c r="I1" s="131"/>
      <c r="J1" s="131"/>
    </row>
    <row r="2" spans="1:11" ht="25.5" customHeight="1" x14ac:dyDescent="0.2">
      <c r="A2" s="96" t="s">
        <v>346</v>
      </c>
      <c r="B2" s="96" t="s">
        <v>345</v>
      </c>
      <c r="C2" s="97" t="s">
        <v>344</v>
      </c>
      <c r="D2" s="96" t="s">
        <v>343</v>
      </c>
      <c r="E2" s="96" t="s">
        <v>342</v>
      </c>
      <c r="F2" s="96" t="s">
        <v>341</v>
      </c>
      <c r="G2" s="96" t="s">
        <v>340</v>
      </c>
      <c r="H2" s="96" t="s">
        <v>339</v>
      </c>
      <c r="I2" s="95" t="s">
        <v>338</v>
      </c>
      <c r="J2" s="95" t="s">
        <v>337</v>
      </c>
      <c r="K2" s="95" t="s">
        <v>336</v>
      </c>
    </row>
    <row r="3" spans="1:11" x14ac:dyDescent="0.2">
      <c r="A3" s="57"/>
      <c r="B3" s="61"/>
      <c r="C3" s="94"/>
      <c r="D3" s="57"/>
      <c r="E3" s="60"/>
      <c r="F3" s="93"/>
      <c r="G3" s="57"/>
      <c r="H3" s="57"/>
      <c r="I3" s="56"/>
      <c r="J3" s="56"/>
      <c r="K3" s="92"/>
    </row>
    <row r="4" spans="1:11" ht="51" x14ac:dyDescent="0.2">
      <c r="A4" s="57">
        <v>1</v>
      </c>
      <c r="B4" s="91" t="s">
        <v>335</v>
      </c>
      <c r="C4" s="57">
        <v>1</v>
      </c>
      <c r="D4" s="57" t="s">
        <v>334</v>
      </c>
      <c r="E4" s="60" t="s">
        <v>2</v>
      </c>
      <c r="F4" s="82" t="s">
        <v>333</v>
      </c>
      <c r="G4" s="58" t="s">
        <v>332</v>
      </c>
      <c r="H4" s="57"/>
      <c r="I4" s="56">
        <v>68500</v>
      </c>
      <c r="J4" s="56">
        <v>68500</v>
      </c>
      <c r="K4" s="37">
        <v>43.2</v>
      </c>
    </row>
    <row r="5" spans="1:11" ht="25.5" x14ac:dyDescent="0.2">
      <c r="A5" s="57">
        <v>2</v>
      </c>
      <c r="B5" s="61" t="s">
        <v>331</v>
      </c>
      <c r="C5" s="57">
        <v>1</v>
      </c>
      <c r="D5" s="57" t="s">
        <v>330</v>
      </c>
      <c r="E5" s="60" t="s">
        <v>2</v>
      </c>
      <c r="F5" s="70" t="s">
        <v>329</v>
      </c>
      <c r="G5" s="58" t="s">
        <v>328</v>
      </c>
      <c r="H5" s="57"/>
      <c r="I5" s="69">
        <v>45125</v>
      </c>
      <c r="J5" s="56">
        <v>45125</v>
      </c>
      <c r="K5" s="37">
        <v>21.6</v>
      </c>
    </row>
    <row r="6" spans="1:11" ht="25.5" x14ac:dyDescent="0.2">
      <c r="A6" s="67">
        <v>3</v>
      </c>
      <c r="B6" s="61" t="s">
        <v>327</v>
      </c>
      <c r="C6" s="57">
        <v>6</v>
      </c>
      <c r="D6" s="66" t="s">
        <v>326</v>
      </c>
      <c r="E6" s="60" t="s">
        <v>2</v>
      </c>
      <c r="F6" s="68" t="s">
        <v>117</v>
      </c>
      <c r="G6" s="58" t="s">
        <v>14</v>
      </c>
      <c r="H6" s="57"/>
      <c r="I6" s="56">
        <v>5160</v>
      </c>
      <c r="J6" s="56">
        <v>5060</v>
      </c>
      <c r="K6" s="37">
        <v>16.5</v>
      </c>
    </row>
    <row r="7" spans="1:11" ht="63.75" x14ac:dyDescent="0.2">
      <c r="A7" s="43">
        <v>4</v>
      </c>
      <c r="B7" s="61" t="s">
        <v>325</v>
      </c>
      <c r="C7" s="57">
        <v>6</v>
      </c>
      <c r="D7" s="66" t="s">
        <v>324</v>
      </c>
      <c r="E7" s="60" t="s">
        <v>2</v>
      </c>
      <c r="F7" s="68" t="s">
        <v>117</v>
      </c>
      <c r="G7" s="58" t="s">
        <v>14</v>
      </c>
      <c r="H7" s="57"/>
      <c r="I7" s="56">
        <v>5330</v>
      </c>
      <c r="J7" s="56">
        <v>5130</v>
      </c>
      <c r="K7" s="37">
        <v>38</v>
      </c>
    </row>
    <row r="8" spans="1:11" ht="38.25" x14ac:dyDescent="0.2">
      <c r="A8" s="80">
        <v>5</v>
      </c>
      <c r="B8" s="61" t="s">
        <v>323</v>
      </c>
      <c r="C8" s="57">
        <v>2</v>
      </c>
      <c r="D8" s="66" t="s">
        <v>322</v>
      </c>
      <c r="E8" s="60" t="s">
        <v>2</v>
      </c>
      <c r="F8" s="68" t="s">
        <v>319</v>
      </c>
      <c r="G8" s="58" t="s">
        <v>318</v>
      </c>
      <c r="H8" s="57"/>
      <c r="I8" s="56">
        <v>25128</v>
      </c>
      <c r="J8" s="56">
        <v>24910</v>
      </c>
      <c r="K8" s="37">
        <v>36</v>
      </c>
    </row>
    <row r="9" spans="1:11" ht="38.25" x14ac:dyDescent="0.2">
      <c r="A9" s="67">
        <v>6</v>
      </c>
      <c r="B9" s="61" t="s">
        <v>321</v>
      </c>
      <c r="C9" s="57">
        <v>2</v>
      </c>
      <c r="D9" s="66" t="s">
        <v>320</v>
      </c>
      <c r="E9" s="60" t="s">
        <v>2</v>
      </c>
      <c r="F9" s="68" t="s">
        <v>319</v>
      </c>
      <c r="G9" s="58" t="s">
        <v>318</v>
      </c>
      <c r="H9" s="57"/>
      <c r="I9" s="56">
        <v>35550</v>
      </c>
      <c r="J9" s="56">
        <v>35300</v>
      </c>
      <c r="K9" s="37">
        <v>34</v>
      </c>
    </row>
    <row r="10" spans="1:11" ht="51" x14ac:dyDescent="0.2">
      <c r="A10" s="57">
        <v>7</v>
      </c>
      <c r="B10" s="61" t="s">
        <v>317</v>
      </c>
      <c r="C10" s="57">
        <v>1</v>
      </c>
      <c r="D10" s="57" t="s">
        <v>316</v>
      </c>
      <c r="E10" s="60" t="s">
        <v>2</v>
      </c>
      <c r="F10" s="70" t="s">
        <v>315</v>
      </c>
      <c r="G10" s="58" t="s">
        <v>314</v>
      </c>
      <c r="H10" s="57"/>
      <c r="I10" s="56">
        <v>14685.99</v>
      </c>
      <c r="J10" s="56">
        <v>14685.99</v>
      </c>
      <c r="K10" s="37">
        <v>40.4</v>
      </c>
    </row>
    <row r="11" spans="1:11" ht="63.75" x14ac:dyDescent="0.2">
      <c r="A11" s="57">
        <v>8</v>
      </c>
      <c r="B11" s="61" t="s">
        <v>313</v>
      </c>
      <c r="C11" s="57">
        <v>1</v>
      </c>
      <c r="D11" s="57" t="s">
        <v>312</v>
      </c>
      <c r="E11" s="60" t="s">
        <v>2</v>
      </c>
      <c r="F11" s="68" t="s">
        <v>311</v>
      </c>
      <c r="G11" s="58" t="s">
        <v>310</v>
      </c>
      <c r="H11" s="71" t="s">
        <v>67</v>
      </c>
      <c r="I11" s="56">
        <v>8830.2999999999993</v>
      </c>
      <c r="J11" s="56">
        <v>8027.55</v>
      </c>
      <c r="K11" s="37">
        <v>0</v>
      </c>
    </row>
    <row r="12" spans="1:11" ht="38.25" x14ac:dyDescent="0.2">
      <c r="A12" s="80">
        <v>9</v>
      </c>
      <c r="B12" s="61" t="s">
        <v>309</v>
      </c>
      <c r="C12" s="57">
        <v>2</v>
      </c>
      <c r="D12" s="57" t="s">
        <v>308</v>
      </c>
      <c r="E12" s="60" t="s">
        <v>2</v>
      </c>
      <c r="F12" s="90" t="s">
        <v>307</v>
      </c>
      <c r="G12" s="58" t="s">
        <v>306</v>
      </c>
      <c r="H12" s="57"/>
      <c r="I12" s="56">
        <v>10100</v>
      </c>
      <c r="J12" s="56">
        <v>9100</v>
      </c>
      <c r="K12" s="37">
        <v>33</v>
      </c>
    </row>
    <row r="13" spans="1:11" ht="51" x14ac:dyDescent="0.2">
      <c r="A13" s="80">
        <v>10</v>
      </c>
      <c r="B13" s="61" t="s">
        <v>305</v>
      </c>
      <c r="C13" s="57">
        <v>2</v>
      </c>
      <c r="D13" s="57" t="s">
        <v>304</v>
      </c>
      <c r="E13" s="60" t="s">
        <v>2</v>
      </c>
      <c r="F13" s="59" t="s">
        <v>300</v>
      </c>
      <c r="G13" s="58" t="s">
        <v>303</v>
      </c>
      <c r="H13" s="57"/>
      <c r="I13" s="56">
        <v>67794</v>
      </c>
      <c r="J13" s="56">
        <v>40000</v>
      </c>
      <c r="K13" s="37">
        <v>39.25</v>
      </c>
    </row>
    <row r="14" spans="1:11" ht="38.25" x14ac:dyDescent="0.2">
      <c r="A14" s="42">
        <v>11</v>
      </c>
      <c r="B14" s="65" t="s">
        <v>302</v>
      </c>
      <c r="C14" s="63">
        <v>1</v>
      </c>
      <c r="D14" s="63" t="s">
        <v>301</v>
      </c>
      <c r="E14" s="63" t="s">
        <v>2</v>
      </c>
      <c r="F14" s="59" t="s">
        <v>300</v>
      </c>
      <c r="G14" s="64" t="s">
        <v>299</v>
      </c>
      <c r="H14" s="63"/>
      <c r="I14" s="56">
        <v>65317.440000000002</v>
      </c>
      <c r="J14" s="56">
        <v>64861.440000000002</v>
      </c>
      <c r="K14" s="37">
        <v>46.4</v>
      </c>
    </row>
    <row r="15" spans="1:11" ht="51" x14ac:dyDescent="0.2">
      <c r="A15" s="57">
        <v>12</v>
      </c>
      <c r="B15" s="61" t="s">
        <v>298</v>
      </c>
      <c r="C15" s="79">
        <v>1</v>
      </c>
      <c r="D15" s="66" t="s">
        <v>297</v>
      </c>
      <c r="E15" s="60" t="s">
        <v>2</v>
      </c>
      <c r="F15" s="70" t="s">
        <v>296</v>
      </c>
      <c r="G15" s="58" t="s">
        <v>295</v>
      </c>
      <c r="H15" s="57"/>
      <c r="I15" s="56">
        <v>23290.42</v>
      </c>
      <c r="J15" s="56">
        <v>23000</v>
      </c>
      <c r="K15" s="37">
        <v>27.6</v>
      </c>
    </row>
    <row r="16" spans="1:11" ht="38.25" x14ac:dyDescent="0.2">
      <c r="A16" s="80">
        <v>13</v>
      </c>
      <c r="B16" s="61" t="s">
        <v>294</v>
      </c>
      <c r="C16" s="79">
        <v>2</v>
      </c>
      <c r="D16" s="66" t="s">
        <v>293</v>
      </c>
      <c r="E16" s="60" t="s">
        <v>2</v>
      </c>
      <c r="F16" s="68" t="s">
        <v>289</v>
      </c>
      <c r="G16" s="58" t="s">
        <v>292</v>
      </c>
      <c r="H16" s="57"/>
      <c r="I16" s="56">
        <v>33674</v>
      </c>
      <c r="J16" s="56">
        <v>33450</v>
      </c>
      <c r="K16" s="37">
        <v>38.5</v>
      </c>
    </row>
    <row r="17" spans="1:11" ht="38.25" x14ac:dyDescent="0.2">
      <c r="A17" s="89">
        <v>14</v>
      </c>
      <c r="B17" s="61" t="s">
        <v>291</v>
      </c>
      <c r="C17" s="57">
        <v>2</v>
      </c>
      <c r="D17" s="66" t="s">
        <v>290</v>
      </c>
      <c r="E17" s="60" t="s">
        <v>2</v>
      </c>
      <c r="F17" s="68" t="s">
        <v>289</v>
      </c>
      <c r="G17" s="58" t="s">
        <v>288</v>
      </c>
      <c r="H17" s="57"/>
      <c r="I17" s="56">
        <v>36250</v>
      </c>
      <c r="J17" s="56">
        <v>36000</v>
      </c>
      <c r="K17" s="37">
        <v>42</v>
      </c>
    </row>
    <row r="18" spans="1:11" ht="38.25" x14ac:dyDescent="0.2">
      <c r="A18" s="67">
        <v>15</v>
      </c>
      <c r="B18" s="61" t="s">
        <v>287</v>
      </c>
      <c r="C18" s="57">
        <v>3</v>
      </c>
      <c r="D18" s="66" t="s">
        <v>286</v>
      </c>
      <c r="E18" s="60" t="s">
        <v>2</v>
      </c>
      <c r="F18" s="87" t="s">
        <v>64</v>
      </c>
      <c r="G18" s="58" t="s">
        <v>285</v>
      </c>
      <c r="H18" s="57"/>
      <c r="I18" s="56">
        <v>14877</v>
      </c>
      <c r="J18" s="56">
        <v>14877</v>
      </c>
      <c r="K18" s="37">
        <v>44</v>
      </c>
    </row>
    <row r="19" spans="1:11" ht="51" x14ac:dyDescent="0.2">
      <c r="A19" s="89">
        <v>16</v>
      </c>
      <c r="B19" s="88" t="s">
        <v>284</v>
      </c>
      <c r="C19" s="57">
        <v>2</v>
      </c>
      <c r="D19" s="66" t="s">
        <v>283</v>
      </c>
      <c r="E19" s="60" t="s">
        <v>2</v>
      </c>
      <c r="F19" s="82" t="s">
        <v>282</v>
      </c>
      <c r="G19" s="58" t="s">
        <v>281</v>
      </c>
      <c r="H19" s="57"/>
      <c r="I19" s="56">
        <v>24810</v>
      </c>
      <c r="J19" s="56">
        <v>24810</v>
      </c>
      <c r="K19" s="37">
        <v>30.5</v>
      </c>
    </row>
    <row r="20" spans="1:11" ht="76.5" x14ac:dyDescent="0.2">
      <c r="A20" s="57">
        <v>17</v>
      </c>
      <c r="B20" s="61" t="s">
        <v>280</v>
      </c>
      <c r="C20" s="57">
        <v>1</v>
      </c>
      <c r="D20" s="57" t="s">
        <v>279</v>
      </c>
      <c r="E20" s="60" t="s">
        <v>2</v>
      </c>
      <c r="F20" s="87" t="s">
        <v>278</v>
      </c>
      <c r="G20" s="58" t="s">
        <v>277</v>
      </c>
      <c r="H20" s="57"/>
      <c r="I20" s="56">
        <v>69921.259999999995</v>
      </c>
      <c r="J20" s="56">
        <v>69421</v>
      </c>
      <c r="K20" s="37">
        <v>40</v>
      </c>
    </row>
    <row r="21" spans="1:11" ht="51" x14ac:dyDescent="0.2">
      <c r="A21" s="57">
        <v>18</v>
      </c>
      <c r="B21" s="61" t="s">
        <v>276</v>
      </c>
      <c r="C21" s="57">
        <v>2</v>
      </c>
      <c r="D21" s="57" t="s">
        <v>275</v>
      </c>
      <c r="E21" s="60" t="s">
        <v>2</v>
      </c>
      <c r="F21" s="68" t="s">
        <v>258</v>
      </c>
      <c r="G21" s="58" t="s">
        <v>274</v>
      </c>
      <c r="H21" s="57"/>
      <c r="I21" s="56">
        <v>11806.45</v>
      </c>
      <c r="J21" s="56">
        <v>11626.45</v>
      </c>
      <c r="K21" s="37">
        <v>41</v>
      </c>
    </row>
    <row r="22" spans="1:11" ht="25.5" x14ac:dyDescent="0.2">
      <c r="A22" s="42">
        <v>19</v>
      </c>
      <c r="B22" s="61" t="s">
        <v>273</v>
      </c>
      <c r="C22" s="57">
        <v>1</v>
      </c>
      <c r="D22" s="57" t="s">
        <v>272</v>
      </c>
      <c r="E22" s="60" t="s">
        <v>2</v>
      </c>
      <c r="F22" s="68" t="s">
        <v>258</v>
      </c>
      <c r="G22" s="58" t="s">
        <v>271</v>
      </c>
      <c r="H22" s="71" t="s">
        <v>67</v>
      </c>
      <c r="I22" s="56">
        <v>19571.66</v>
      </c>
      <c r="J22" s="56">
        <v>19371.66</v>
      </c>
      <c r="K22" s="37">
        <v>0</v>
      </c>
    </row>
    <row r="23" spans="1:11" ht="51" x14ac:dyDescent="0.2">
      <c r="A23" s="57">
        <v>20</v>
      </c>
      <c r="B23" s="61" t="s">
        <v>270</v>
      </c>
      <c r="C23" s="57">
        <v>2</v>
      </c>
      <c r="D23" s="66" t="s">
        <v>269</v>
      </c>
      <c r="E23" s="60" t="s">
        <v>2</v>
      </c>
      <c r="F23" s="68" t="s">
        <v>258</v>
      </c>
      <c r="G23" s="58" t="s">
        <v>268</v>
      </c>
      <c r="H23" s="57"/>
      <c r="I23" s="56">
        <v>30108</v>
      </c>
      <c r="J23" s="56">
        <v>29828</v>
      </c>
      <c r="K23" s="37">
        <v>42</v>
      </c>
    </row>
    <row r="24" spans="1:11" ht="25.5" x14ac:dyDescent="0.2">
      <c r="A24" s="57">
        <v>21</v>
      </c>
      <c r="B24" s="86" t="s">
        <v>267</v>
      </c>
      <c r="C24" s="57">
        <v>2</v>
      </c>
      <c r="D24" s="66" t="s">
        <v>266</v>
      </c>
      <c r="E24" s="60" t="s">
        <v>2</v>
      </c>
      <c r="F24" s="68" t="s">
        <v>258</v>
      </c>
      <c r="G24" s="58" t="s">
        <v>265</v>
      </c>
      <c r="H24" s="57"/>
      <c r="I24" s="69">
        <v>15312</v>
      </c>
      <c r="J24" s="69">
        <v>15142</v>
      </c>
      <c r="K24" s="37">
        <v>39</v>
      </c>
    </row>
    <row r="25" spans="1:11" ht="25.5" x14ac:dyDescent="0.2">
      <c r="A25" s="85">
        <v>22</v>
      </c>
      <c r="B25" s="84" t="s">
        <v>264</v>
      </c>
      <c r="C25" s="42">
        <v>2</v>
      </c>
      <c r="D25" s="23" t="s">
        <v>263</v>
      </c>
      <c r="E25" s="42" t="s">
        <v>2</v>
      </c>
      <c r="F25" s="83" t="s">
        <v>258</v>
      </c>
      <c r="G25" s="58" t="s">
        <v>262</v>
      </c>
      <c r="H25" s="57"/>
      <c r="I25" s="56" t="s">
        <v>261</v>
      </c>
      <c r="J25" s="56" t="s">
        <v>261</v>
      </c>
      <c r="K25" s="37">
        <v>40</v>
      </c>
    </row>
    <row r="26" spans="1:11" ht="25.5" x14ac:dyDescent="0.2">
      <c r="A26" s="43">
        <v>23</v>
      </c>
      <c r="B26" s="61" t="s">
        <v>260</v>
      </c>
      <c r="C26" s="79">
        <v>4</v>
      </c>
      <c r="D26" s="57" t="s">
        <v>259</v>
      </c>
      <c r="E26" s="60" t="s">
        <v>2</v>
      </c>
      <c r="F26" s="68" t="s">
        <v>258</v>
      </c>
      <c r="G26" s="58" t="s">
        <v>257</v>
      </c>
      <c r="H26" s="57"/>
      <c r="I26" s="56">
        <v>20000</v>
      </c>
      <c r="J26" s="56">
        <v>15000</v>
      </c>
      <c r="K26" s="37">
        <v>34.799999999999997</v>
      </c>
    </row>
    <row r="27" spans="1:11" ht="25.5" x14ac:dyDescent="0.2">
      <c r="A27" s="80">
        <v>24</v>
      </c>
      <c r="B27" s="61" t="s">
        <v>256</v>
      </c>
      <c r="C27" s="57">
        <v>5</v>
      </c>
      <c r="D27" s="57" t="s">
        <v>255</v>
      </c>
      <c r="E27" s="60" t="s">
        <v>2</v>
      </c>
      <c r="F27" s="70" t="s">
        <v>254</v>
      </c>
      <c r="G27" s="58" t="s">
        <v>253</v>
      </c>
      <c r="H27" s="57"/>
      <c r="I27" s="56">
        <v>22000</v>
      </c>
      <c r="J27" s="56">
        <v>21000</v>
      </c>
      <c r="K27" s="37">
        <v>16</v>
      </c>
    </row>
    <row r="28" spans="1:11" ht="51" x14ac:dyDescent="0.2">
      <c r="A28" s="57">
        <v>25</v>
      </c>
      <c r="B28" s="61" t="s">
        <v>252</v>
      </c>
      <c r="C28" s="57">
        <v>1</v>
      </c>
      <c r="D28" s="57" t="s">
        <v>251</v>
      </c>
      <c r="E28" s="60" t="s">
        <v>2</v>
      </c>
      <c r="F28" s="82" t="s">
        <v>250</v>
      </c>
      <c r="G28" s="58" t="s">
        <v>249</v>
      </c>
      <c r="H28" s="57"/>
      <c r="I28" s="69">
        <v>41000</v>
      </c>
      <c r="J28" s="69">
        <v>41000</v>
      </c>
      <c r="K28" s="37">
        <v>40</v>
      </c>
    </row>
    <row r="29" spans="1:11" ht="25.5" x14ac:dyDescent="0.2">
      <c r="A29" s="43">
        <v>26</v>
      </c>
      <c r="B29" s="61" t="s">
        <v>248</v>
      </c>
      <c r="C29" s="81">
        <v>4</v>
      </c>
      <c r="D29" s="66" t="s">
        <v>247</v>
      </c>
      <c r="E29" s="60" t="s">
        <v>2</v>
      </c>
      <c r="F29" s="72" t="s">
        <v>196</v>
      </c>
      <c r="G29" s="58" t="s">
        <v>244</v>
      </c>
      <c r="H29" s="57"/>
      <c r="I29" s="56">
        <v>14000</v>
      </c>
      <c r="J29" s="56">
        <v>13000</v>
      </c>
      <c r="K29" s="37">
        <v>35</v>
      </c>
    </row>
    <row r="30" spans="1:11" ht="38.25" x14ac:dyDescent="0.2">
      <c r="A30" s="80">
        <v>27</v>
      </c>
      <c r="B30" s="61" t="s">
        <v>246</v>
      </c>
      <c r="C30" s="79">
        <v>3</v>
      </c>
      <c r="D30" s="57" t="s">
        <v>245</v>
      </c>
      <c r="E30" s="60" t="s">
        <v>2</v>
      </c>
      <c r="F30" s="72" t="s">
        <v>196</v>
      </c>
      <c r="G30" s="58" t="s">
        <v>244</v>
      </c>
      <c r="H30" s="57"/>
      <c r="I30" s="56">
        <v>85000</v>
      </c>
      <c r="J30" s="56">
        <v>85000</v>
      </c>
      <c r="K30" s="37">
        <v>43</v>
      </c>
    </row>
    <row r="31" spans="1:11" ht="38.25" x14ac:dyDescent="0.2">
      <c r="A31" s="43">
        <v>28</v>
      </c>
      <c r="B31" s="61" t="s">
        <v>243</v>
      </c>
      <c r="C31" s="57">
        <v>6</v>
      </c>
      <c r="D31" s="73" t="s">
        <v>242</v>
      </c>
      <c r="E31" s="60" t="s">
        <v>2</v>
      </c>
      <c r="F31" s="72" t="s">
        <v>196</v>
      </c>
      <c r="G31" s="57" t="s">
        <v>14</v>
      </c>
      <c r="H31" s="57"/>
      <c r="I31" s="56">
        <v>20000</v>
      </c>
      <c r="J31" s="56">
        <v>20000</v>
      </c>
      <c r="K31" s="37">
        <v>27.5</v>
      </c>
    </row>
    <row r="32" spans="1:11" ht="51" x14ac:dyDescent="0.2">
      <c r="A32" s="57">
        <v>29</v>
      </c>
      <c r="B32" s="61" t="s">
        <v>241</v>
      </c>
      <c r="C32" s="57">
        <v>1</v>
      </c>
      <c r="D32" s="73" t="s">
        <v>240</v>
      </c>
      <c r="E32" s="60" t="s">
        <v>2</v>
      </c>
      <c r="F32" s="72" t="s">
        <v>196</v>
      </c>
      <c r="G32" s="58" t="s">
        <v>239</v>
      </c>
      <c r="H32" s="71" t="s">
        <v>67</v>
      </c>
      <c r="I32" s="56">
        <v>40000</v>
      </c>
      <c r="J32" s="56">
        <v>38600</v>
      </c>
      <c r="K32" s="37">
        <v>0</v>
      </c>
    </row>
    <row r="33" spans="1:11" ht="25.5" x14ac:dyDescent="0.2">
      <c r="A33" s="58">
        <v>30</v>
      </c>
      <c r="B33" s="61" t="s">
        <v>238</v>
      </c>
      <c r="C33" s="57">
        <v>1</v>
      </c>
      <c r="D33" s="73" t="s">
        <v>237</v>
      </c>
      <c r="E33" s="60" t="s">
        <v>2</v>
      </c>
      <c r="F33" s="72" t="s">
        <v>196</v>
      </c>
      <c r="G33" s="58" t="s">
        <v>236</v>
      </c>
      <c r="H33" s="71" t="s">
        <v>67</v>
      </c>
      <c r="I33" s="56">
        <v>15000</v>
      </c>
      <c r="J33" s="56">
        <v>15000</v>
      </c>
      <c r="K33" s="37">
        <v>0</v>
      </c>
    </row>
    <row r="34" spans="1:11" ht="51" x14ac:dyDescent="0.2">
      <c r="A34" s="42">
        <v>31</v>
      </c>
      <c r="B34" s="61" t="s">
        <v>235</v>
      </c>
      <c r="C34" s="57">
        <v>1</v>
      </c>
      <c r="D34" s="73" t="s">
        <v>234</v>
      </c>
      <c r="E34" s="60" t="s">
        <v>2</v>
      </c>
      <c r="F34" s="72" t="s">
        <v>196</v>
      </c>
      <c r="G34" s="78" t="s">
        <v>233</v>
      </c>
      <c r="H34" s="71" t="s">
        <v>67</v>
      </c>
      <c r="I34" s="69">
        <v>15000</v>
      </c>
      <c r="J34" s="56">
        <v>15000</v>
      </c>
      <c r="K34" s="37">
        <v>0</v>
      </c>
    </row>
    <row r="35" spans="1:11" ht="25.5" x14ac:dyDescent="0.2">
      <c r="A35" s="57">
        <v>32</v>
      </c>
      <c r="B35" s="61" t="s">
        <v>232</v>
      </c>
      <c r="C35" s="57">
        <v>1</v>
      </c>
      <c r="D35" s="75" t="s">
        <v>231</v>
      </c>
      <c r="E35" s="60" t="s">
        <v>2</v>
      </c>
      <c r="F35" s="72" t="s">
        <v>196</v>
      </c>
      <c r="G35" s="58" t="s">
        <v>230</v>
      </c>
      <c r="H35" s="71" t="s">
        <v>67</v>
      </c>
      <c r="I35" s="56">
        <v>60000</v>
      </c>
      <c r="J35" s="56">
        <v>60000</v>
      </c>
      <c r="K35" s="37">
        <v>0</v>
      </c>
    </row>
    <row r="36" spans="1:11" ht="25.5" x14ac:dyDescent="0.2">
      <c r="A36" s="43">
        <v>33</v>
      </c>
      <c r="B36" s="61" t="s">
        <v>229</v>
      </c>
      <c r="C36" s="57">
        <v>5</v>
      </c>
      <c r="D36" s="73" t="s">
        <v>228</v>
      </c>
      <c r="E36" s="60" t="s">
        <v>2</v>
      </c>
      <c r="F36" s="72" t="s">
        <v>196</v>
      </c>
      <c r="G36" s="58" t="s">
        <v>227</v>
      </c>
      <c r="H36" s="57"/>
      <c r="I36" s="56">
        <v>20000</v>
      </c>
      <c r="J36" s="56">
        <v>19000</v>
      </c>
      <c r="K36" s="37">
        <v>20.5</v>
      </c>
    </row>
    <row r="37" spans="1:11" ht="38.25" x14ac:dyDescent="0.2">
      <c r="A37" s="77">
        <v>34</v>
      </c>
      <c r="B37" s="61" t="s">
        <v>226</v>
      </c>
      <c r="C37" s="57">
        <v>4</v>
      </c>
      <c r="D37" s="73" t="s">
        <v>225</v>
      </c>
      <c r="E37" s="60" t="s">
        <v>2</v>
      </c>
      <c r="F37" s="72" t="s">
        <v>196</v>
      </c>
      <c r="G37" s="58" t="s">
        <v>224</v>
      </c>
      <c r="H37" s="57"/>
      <c r="I37" s="56">
        <v>30000</v>
      </c>
      <c r="J37" s="56">
        <v>29000</v>
      </c>
      <c r="K37" s="37">
        <v>29.5</v>
      </c>
    </row>
    <row r="38" spans="1:11" ht="25.5" x14ac:dyDescent="0.2">
      <c r="A38" s="57">
        <v>35</v>
      </c>
      <c r="B38" s="61" t="s">
        <v>223</v>
      </c>
      <c r="C38" s="76">
        <v>1</v>
      </c>
      <c r="D38" s="75" t="s">
        <v>222</v>
      </c>
      <c r="E38" s="60" t="s">
        <v>2</v>
      </c>
      <c r="F38" s="72" t="s">
        <v>221</v>
      </c>
      <c r="G38" s="58" t="s">
        <v>14</v>
      </c>
      <c r="H38" s="71" t="s">
        <v>67</v>
      </c>
      <c r="I38" s="56">
        <v>6731.78</v>
      </c>
      <c r="J38" s="56">
        <v>6731.78</v>
      </c>
      <c r="K38" s="37">
        <v>0</v>
      </c>
    </row>
    <row r="39" spans="1:11" ht="38.25" x14ac:dyDescent="0.2">
      <c r="A39" s="42">
        <v>36</v>
      </c>
      <c r="B39" s="61" t="s">
        <v>220</v>
      </c>
      <c r="C39" s="57">
        <v>2</v>
      </c>
      <c r="D39" s="73" t="s">
        <v>219</v>
      </c>
      <c r="E39" s="60" t="s">
        <v>2</v>
      </c>
      <c r="F39" s="72" t="s">
        <v>196</v>
      </c>
      <c r="G39" s="58" t="s">
        <v>218</v>
      </c>
      <c r="H39" s="57"/>
      <c r="I39" s="56">
        <v>140000</v>
      </c>
      <c r="J39" s="56">
        <v>40000</v>
      </c>
      <c r="K39" s="37">
        <v>31.7</v>
      </c>
    </row>
    <row r="40" spans="1:11" ht="42" customHeight="1" x14ac:dyDescent="0.2">
      <c r="A40" s="58">
        <v>37</v>
      </c>
      <c r="B40" s="61" t="s">
        <v>217</v>
      </c>
      <c r="C40" s="57">
        <v>2</v>
      </c>
      <c r="D40" s="75" t="s">
        <v>216</v>
      </c>
      <c r="E40" s="60" t="s">
        <v>2</v>
      </c>
      <c r="F40" s="72" t="s">
        <v>196</v>
      </c>
      <c r="G40" s="58" t="s">
        <v>215</v>
      </c>
      <c r="H40" s="57"/>
      <c r="I40" s="56">
        <v>38500</v>
      </c>
      <c r="J40" s="56">
        <v>8500</v>
      </c>
      <c r="K40" s="37">
        <v>38.4</v>
      </c>
    </row>
    <row r="41" spans="1:11" ht="25.5" x14ac:dyDescent="0.2">
      <c r="A41" s="43">
        <v>38</v>
      </c>
      <c r="B41" s="74" t="s">
        <v>214</v>
      </c>
      <c r="C41" s="63">
        <v>5</v>
      </c>
      <c r="D41" s="73" t="s">
        <v>213</v>
      </c>
      <c r="E41" s="60" t="s">
        <v>2</v>
      </c>
      <c r="F41" s="72" t="s">
        <v>196</v>
      </c>
      <c r="G41" s="64" t="s">
        <v>212</v>
      </c>
      <c r="H41" s="63"/>
      <c r="I41" s="56">
        <v>18000</v>
      </c>
      <c r="J41" s="56">
        <v>18000</v>
      </c>
      <c r="K41" s="37">
        <v>36</v>
      </c>
    </row>
    <row r="42" spans="1:11" ht="38.25" x14ac:dyDescent="0.2">
      <c r="A42" s="42">
        <v>39</v>
      </c>
      <c r="B42" s="61" t="s">
        <v>211</v>
      </c>
      <c r="C42" s="57">
        <v>2</v>
      </c>
      <c r="D42" s="57" t="s">
        <v>210</v>
      </c>
      <c r="E42" s="60" t="s">
        <v>2</v>
      </c>
      <c r="F42" s="72" t="s">
        <v>196</v>
      </c>
      <c r="G42" s="58" t="s">
        <v>209</v>
      </c>
      <c r="H42" s="57"/>
      <c r="I42" s="56">
        <v>20000</v>
      </c>
      <c r="J42" s="56">
        <v>18000</v>
      </c>
      <c r="K42" s="37">
        <v>35.200000000000003</v>
      </c>
    </row>
    <row r="43" spans="1:11" ht="25.5" x14ac:dyDescent="0.2">
      <c r="A43" s="57">
        <v>40</v>
      </c>
      <c r="B43" s="61" t="s">
        <v>208</v>
      </c>
      <c r="C43" s="57">
        <v>1</v>
      </c>
      <c r="D43" s="66" t="s">
        <v>207</v>
      </c>
      <c r="E43" s="60" t="s">
        <v>2</v>
      </c>
      <c r="F43" s="72" t="s">
        <v>196</v>
      </c>
      <c r="G43" s="58" t="s">
        <v>206</v>
      </c>
      <c r="H43" s="57"/>
      <c r="I43" s="56">
        <v>15000</v>
      </c>
      <c r="J43" s="56">
        <v>15000</v>
      </c>
      <c r="K43" s="37">
        <v>30.8</v>
      </c>
    </row>
    <row r="44" spans="1:11" ht="25.5" x14ac:dyDescent="0.2">
      <c r="A44" s="58">
        <v>41</v>
      </c>
      <c r="B44" s="61" t="s">
        <v>205</v>
      </c>
      <c r="C44" s="57">
        <v>1</v>
      </c>
      <c r="D44" s="66" t="s">
        <v>204</v>
      </c>
      <c r="E44" s="60" t="s">
        <v>2</v>
      </c>
      <c r="F44" s="72" t="s">
        <v>196</v>
      </c>
      <c r="G44" s="58" t="s">
        <v>203</v>
      </c>
      <c r="H44" s="57"/>
      <c r="I44" s="56">
        <v>15000</v>
      </c>
      <c r="J44" s="56">
        <v>15000</v>
      </c>
      <c r="K44" s="37">
        <v>22.4</v>
      </c>
    </row>
    <row r="45" spans="1:11" ht="38.25" x14ac:dyDescent="0.2">
      <c r="A45" s="42">
        <v>42</v>
      </c>
      <c r="B45" s="61" t="s">
        <v>202</v>
      </c>
      <c r="C45" s="57">
        <v>2</v>
      </c>
      <c r="D45" s="57" t="s">
        <v>201</v>
      </c>
      <c r="E45" s="60" t="s">
        <v>2</v>
      </c>
      <c r="F45" s="72" t="s">
        <v>196</v>
      </c>
      <c r="G45" s="58" t="s">
        <v>200</v>
      </c>
      <c r="H45" s="57"/>
      <c r="I45" s="56">
        <v>20000</v>
      </c>
      <c r="J45" s="56">
        <v>18000</v>
      </c>
      <c r="K45" s="37">
        <v>38.799999999999997</v>
      </c>
    </row>
    <row r="46" spans="1:11" ht="63.75" x14ac:dyDescent="0.2">
      <c r="A46" s="43">
        <v>43</v>
      </c>
      <c r="B46" s="61" t="s">
        <v>199</v>
      </c>
      <c r="C46" s="57" t="s">
        <v>198</v>
      </c>
      <c r="D46" s="57" t="s">
        <v>197</v>
      </c>
      <c r="E46" s="60" t="s">
        <v>2</v>
      </c>
      <c r="F46" s="72" t="s">
        <v>196</v>
      </c>
      <c r="G46" s="58" t="s">
        <v>195</v>
      </c>
      <c r="H46" s="57"/>
      <c r="I46" s="56">
        <v>20000</v>
      </c>
      <c r="J46" s="56">
        <v>18000</v>
      </c>
      <c r="K46" s="37">
        <v>0</v>
      </c>
    </row>
    <row r="47" spans="1:11" ht="51" x14ac:dyDescent="0.2">
      <c r="A47" s="58">
        <v>44</v>
      </c>
      <c r="B47" s="61" t="s">
        <v>194</v>
      </c>
      <c r="C47" s="57">
        <v>2</v>
      </c>
      <c r="D47" s="57" t="s">
        <v>193</v>
      </c>
      <c r="E47" s="60" t="s">
        <v>2</v>
      </c>
      <c r="F47" s="72" t="s">
        <v>192</v>
      </c>
      <c r="G47" s="58" t="s">
        <v>191</v>
      </c>
      <c r="H47" s="57"/>
      <c r="I47" s="56">
        <v>40000</v>
      </c>
      <c r="J47" s="56">
        <v>40000</v>
      </c>
      <c r="K47" s="37">
        <v>38.799999999999997</v>
      </c>
    </row>
    <row r="48" spans="1:11" ht="51" x14ac:dyDescent="0.2">
      <c r="A48" s="58">
        <v>45</v>
      </c>
      <c r="B48" s="61" t="s">
        <v>190</v>
      </c>
      <c r="C48" s="57">
        <v>2</v>
      </c>
      <c r="D48" s="66" t="s">
        <v>189</v>
      </c>
      <c r="E48" s="60" t="s">
        <v>2</v>
      </c>
      <c r="F48" s="72" t="s">
        <v>188</v>
      </c>
      <c r="G48" s="58" t="s">
        <v>187</v>
      </c>
      <c r="H48" s="57"/>
      <c r="I48" s="56">
        <v>40000</v>
      </c>
      <c r="J48" s="56">
        <v>40000</v>
      </c>
      <c r="K48" s="37">
        <v>37.6</v>
      </c>
    </row>
    <row r="49" spans="1:11" ht="38.25" x14ac:dyDescent="0.2">
      <c r="A49" s="58">
        <v>46</v>
      </c>
      <c r="B49" s="61" t="s">
        <v>186</v>
      </c>
      <c r="C49" s="57">
        <v>1</v>
      </c>
      <c r="D49" s="57" t="s">
        <v>185</v>
      </c>
      <c r="E49" s="60" t="str">
        <f t="shared" ref="E49:E79" si="0">$E$48</f>
        <v>Sud</v>
      </c>
      <c r="F49" s="59" t="s">
        <v>181</v>
      </c>
      <c r="G49" s="58" t="s">
        <v>184</v>
      </c>
      <c r="H49" s="71" t="s">
        <v>67</v>
      </c>
      <c r="I49" s="56">
        <v>44827.85</v>
      </c>
      <c r="J49" s="56">
        <v>44827.85</v>
      </c>
      <c r="K49" s="37">
        <v>0</v>
      </c>
    </row>
    <row r="50" spans="1:11" ht="51" x14ac:dyDescent="0.2">
      <c r="A50" s="67">
        <v>47</v>
      </c>
      <c r="B50" s="61" t="s">
        <v>183</v>
      </c>
      <c r="C50" s="57">
        <v>2</v>
      </c>
      <c r="D50" s="66" t="s">
        <v>182</v>
      </c>
      <c r="E50" s="60" t="str">
        <f t="shared" si="0"/>
        <v>Sud</v>
      </c>
      <c r="F50" s="59" t="s">
        <v>181</v>
      </c>
      <c r="G50" s="67" t="s">
        <v>180</v>
      </c>
      <c r="H50" s="57"/>
      <c r="I50" s="56">
        <v>63114.92</v>
      </c>
      <c r="J50" s="56">
        <v>40000</v>
      </c>
      <c r="K50" s="37">
        <v>35.6</v>
      </c>
    </row>
    <row r="51" spans="1:11" ht="25.5" x14ac:dyDescent="0.2">
      <c r="A51" s="58">
        <v>48</v>
      </c>
      <c r="B51" s="61" t="s">
        <v>179</v>
      </c>
      <c r="C51" s="57">
        <v>1</v>
      </c>
      <c r="D51" s="66" t="s">
        <v>178</v>
      </c>
      <c r="E51" s="60" t="str">
        <f t="shared" si="0"/>
        <v>Sud</v>
      </c>
      <c r="F51" s="62" t="s">
        <v>177</v>
      </c>
      <c r="G51" s="58" t="s">
        <v>176</v>
      </c>
      <c r="H51" s="71" t="s">
        <v>67</v>
      </c>
      <c r="I51" s="56">
        <v>67000</v>
      </c>
      <c r="J51" s="56">
        <v>67000</v>
      </c>
      <c r="K51" s="37">
        <v>0</v>
      </c>
    </row>
    <row r="52" spans="1:11" ht="38.25" x14ac:dyDescent="0.2">
      <c r="A52" s="42">
        <v>49</v>
      </c>
      <c r="B52" s="61" t="s">
        <v>175</v>
      </c>
      <c r="C52" s="57">
        <v>1</v>
      </c>
      <c r="D52" s="66" t="s">
        <v>174</v>
      </c>
      <c r="E52" s="60" t="str">
        <f t="shared" si="0"/>
        <v>Sud</v>
      </c>
      <c r="F52" s="70" t="s">
        <v>173</v>
      </c>
      <c r="G52" s="58" t="s">
        <v>14</v>
      </c>
      <c r="H52" s="57"/>
      <c r="I52" s="69">
        <v>39700</v>
      </c>
      <c r="J52" s="56">
        <v>39000</v>
      </c>
      <c r="K52" s="37">
        <v>25.6</v>
      </c>
    </row>
    <row r="53" spans="1:11" ht="38.25" x14ac:dyDescent="0.2">
      <c r="A53" s="58">
        <v>50</v>
      </c>
      <c r="B53" s="61" t="s">
        <v>172</v>
      </c>
      <c r="C53" s="57">
        <v>2</v>
      </c>
      <c r="D53" s="57" t="s">
        <v>171</v>
      </c>
      <c r="E53" s="60" t="str">
        <f t="shared" si="0"/>
        <v>Sud</v>
      </c>
      <c r="F53" s="68" t="s">
        <v>167</v>
      </c>
      <c r="G53" s="58" t="s">
        <v>170</v>
      </c>
      <c r="H53" s="57"/>
      <c r="I53" s="56">
        <v>28674</v>
      </c>
      <c r="J53" s="56">
        <v>28450</v>
      </c>
      <c r="K53" s="37">
        <v>44.4</v>
      </c>
    </row>
    <row r="54" spans="1:11" ht="38.25" x14ac:dyDescent="0.2">
      <c r="A54" s="43">
        <v>51</v>
      </c>
      <c r="B54" s="61" t="s">
        <v>169</v>
      </c>
      <c r="C54" s="57">
        <v>3</v>
      </c>
      <c r="D54" s="57" t="s">
        <v>168</v>
      </c>
      <c r="E54" s="60" t="str">
        <f t="shared" si="0"/>
        <v>Sud</v>
      </c>
      <c r="F54" s="68" t="s">
        <v>167</v>
      </c>
      <c r="G54" s="58" t="s">
        <v>166</v>
      </c>
      <c r="H54" s="57"/>
      <c r="I54" s="56">
        <v>10332</v>
      </c>
      <c r="J54" s="56">
        <v>10250</v>
      </c>
      <c r="K54" s="37">
        <v>34</v>
      </c>
    </row>
    <row r="55" spans="1:11" ht="29.25" customHeight="1" x14ac:dyDescent="0.2">
      <c r="A55" s="67">
        <v>52</v>
      </c>
      <c r="B55" s="61" t="s">
        <v>165</v>
      </c>
      <c r="C55" s="57">
        <v>3</v>
      </c>
      <c r="D55" s="66" t="s">
        <v>164</v>
      </c>
      <c r="E55" s="60" t="str">
        <f t="shared" si="0"/>
        <v>Sud</v>
      </c>
      <c r="F55" s="62" t="s">
        <v>106</v>
      </c>
      <c r="G55" s="58" t="s">
        <v>163</v>
      </c>
      <c r="H55" s="57"/>
      <c r="I55" s="56">
        <v>100000</v>
      </c>
      <c r="J55" s="56">
        <v>100000</v>
      </c>
      <c r="K55" s="37">
        <v>44.5</v>
      </c>
    </row>
    <row r="56" spans="1:11" ht="42.75" customHeight="1" x14ac:dyDescent="0.2">
      <c r="A56" s="43">
        <v>53</v>
      </c>
      <c r="B56" s="65" t="s">
        <v>162</v>
      </c>
      <c r="C56" s="63">
        <v>5</v>
      </c>
      <c r="D56" s="63" t="s">
        <v>161</v>
      </c>
      <c r="E56" s="63" t="str">
        <f t="shared" si="0"/>
        <v>Sud</v>
      </c>
      <c r="F56" s="62" t="s">
        <v>106</v>
      </c>
      <c r="G56" s="64" t="s">
        <v>160</v>
      </c>
      <c r="H56" s="63"/>
      <c r="I56" s="56">
        <v>12000</v>
      </c>
      <c r="J56" s="56">
        <v>12000</v>
      </c>
      <c r="K56" s="37">
        <v>18.399999999999999</v>
      </c>
    </row>
    <row r="57" spans="1:11" ht="51" x14ac:dyDescent="0.2">
      <c r="A57" s="43">
        <v>54</v>
      </c>
      <c r="B57" s="61" t="s">
        <v>159</v>
      </c>
      <c r="C57" s="57">
        <v>4</v>
      </c>
      <c r="D57" s="57" t="s">
        <v>158</v>
      </c>
      <c r="E57" s="60" t="str">
        <f t="shared" si="0"/>
        <v>Sud</v>
      </c>
      <c r="F57" s="62" t="s">
        <v>106</v>
      </c>
      <c r="G57" s="58" t="s">
        <v>36</v>
      </c>
      <c r="H57" s="57"/>
      <c r="I57" s="56">
        <v>20000</v>
      </c>
      <c r="J57" s="56">
        <v>20000</v>
      </c>
      <c r="K57" s="37">
        <v>25.4</v>
      </c>
    </row>
    <row r="58" spans="1:11" ht="48.75" customHeight="1" x14ac:dyDescent="0.2">
      <c r="A58" s="43">
        <v>55</v>
      </c>
      <c r="B58" s="61" t="s">
        <v>157</v>
      </c>
      <c r="C58" s="57">
        <v>4</v>
      </c>
      <c r="D58" s="57" t="s">
        <v>156</v>
      </c>
      <c r="E58" s="60" t="str">
        <f t="shared" si="0"/>
        <v>Sud</v>
      </c>
      <c r="F58" s="62" t="s">
        <v>106</v>
      </c>
      <c r="G58" s="58" t="s">
        <v>36</v>
      </c>
      <c r="H58" s="57"/>
      <c r="I58" s="56">
        <v>20000</v>
      </c>
      <c r="J58" s="56">
        <v>20000</v>
      </c>
      <c r="K58" s="37">
        <v>35.6</v>
      </c>
    </row>
    <row r="59" spans="1:11" ht="43.5" customHeight="1" x14ac:dyDescent="0.2">
      <c r="A59" s="43">
        <v>56</v>
      </c>
      <c r="B59" s="61" t="s">
        <v>155</v>
      </c>
      <c r="C59" s="57">
        <v>5</v>
      </c>
      <c r="D59" s="57" t="s">
        <v>154</v>
      </c>
      <c r="E59" s="60" t="str">
        <f t="shared" si="0"/>
        <v>Sud</v>
      </c>
      <c r="F59" s="59" t="s">
        <v>153</v>
      </c>
      <c r="G59" s="58" t="s">
        <v>152</v>
      </c>
      <c r="H59" s="57"/>
      <c r="I59" s="56">
        <v>13243</v>
      </c>
      <c r="J59" s="56">
        <v>13000</v>
      </c>
      <c r="K59" s="37">
        <v>27.6</v>
      </c>
    </row>
    <row r="60" spans="1:11" s="44" customFormat="1" ht="28.5" customHeight="1" x14ac:dyDescent="0.2">
      <c r="A60" s="53">
        <v>57</v>
      </c>
      <c r="B60" s="46" t="s">
        <v>151</v>
      </c>
      <c r="C60" s="42">
        <v>4</v>
      </c>
      <c r="D60" s="23" t="s">
        <v>150</v>
      </c>
      <c r="E60" s="42" t="str">
        <f t="shared" si="0"/>
        <v>Sud</v>
      </c>
      <c r="F60" s="41" t="s">
        <v>137</v>
      </c>
      <c r="G60" s="23" t="s">
        <v>147</v>
      </c>
      <c r="H60" s="55"/>
      <c r="I60" s="54">
        <v>61000</v>
      </c>
      <c r="J60" s="54">
        <v>20000</v>
      </c>
      <c r="K60" s="6">
        <v>32</v>
      </c>
    </row>
    <row r="61" spans="1:11" s="44" customFormat="1" x14ac:dyDescent="0.2">
      <c r="A61" s="53">
        <v>58</v>
      </c>
      <c r="B61" s="52" t="s">
        <v>149</v>
      </c>
      <c r="C61" s="42">
        <v>5</v>
      </c>
      <c r="D61" s="23" t="s">
        <v>148</v>
      </c>
      <c r="E61" s="42" t="str">
        <f t="shared" si="0"/>
        <v>Sud</v>
      </c>
      <c r="F61" s="41" t="s">
        <v>137</v>
      </c>
      <c r="G61" s="23" t="s">
        <v>147</v>
      </c>
      <c r="H61" s="42"/>
      <c r="I61" s="7">
        <v>68000</v>
      </c>
      <c r="J61" s="7">
        <v>24000</v>
      </c>
      <c r="K61" s="6">
        <v>8.4</v>
      </c>
    </row>
    <row r="62" spans="1:11" s="48" customFormat="1" ht="25.5" x14ac:dyDescent="0.2">
      <c r="A62" s="51">
        <v>59</v>
      </c>
      <c r="B62" s="46" t="s">
        <v>146</v>
      </c>
      <c r="C62" s="9">
        <v>6</v>
      </c>
      <c r="D62" s="13" t="s">
        <v>145</v>
      </c>
      <c r="E62" s="9" t="str">
        <f t="shared" si="0"/>
        <v>Sud</v>
      </c>
      <c r="F62" s="41" t="s">
        <v>137</v>
      </c>
      <c r="G62" s="13" t="s">
        <v>140</v>
      </c>
      <c r="H62" s="9"/>
      <c r="I62" s="50">
        <v>5000</v>
      </c>
      <c r="J62" s="50">
        <v>5000</v>
      </c>
      <c r="K62" s="49">
        <v>22</v>
      </c>
    </row>
    <row r="63" spans="1:11" s="44" customFormat="1" ht="38.25" x14ac:dyDescent="0.2">
      <c r="A63" s="47">
        <v>60</v>
      </c>
      <c r="B63" s="46" t="s">
        <v>144</v>
      </c>
      <c r="C63" s="42">
        <v>2</v>
      </c>
      <c r="D63" s="23" t="s">
        <v>143</v>
      </c>
      <c r="E63" s="42" t="str">
        <f t="shared" si="0"/>
        <v>Sud</v>
      </c>
      <c r="F63" s="41" t="s">
        <v>137</v>
      </c>
      <c r="G63" s="23" t="s">
        <v>140</v>
      </c>
      <c r="H63" s="23"/>
      <c r="I63" s="7">
        <v>26500</v>
      </c>
      <c r="J63" s="7">
        <v>26500</v>
      </c>
      <c r="K63" s="6">
        <v>6</v>
      </c>
    </row>
    <row r="64" spans="1:11" s="44" customFormat="1" ht="25.5" x14ac:dyDescent="0.2">
      <c r="A64" s="47">
        <v>61</v>
      </c>
      <c r="B64" s="46" t="s">
        <v>142</v>
      </c>
      <c r="C64" s="42">
        <v>1</v>
      </c>
      <c r="D64" s="23" t="s">
        <v>141</v>
      </c>
      <c r="E64" s="42" t="str">
        <f t="shared" si="0"/>
        <v>Sud</v>
      </c>
      <c r="F64" s="41" t="s">
        <v>137</v>
      </c>
      <c r="G64" s="23" t="s">
        <v>140</v>
      </c>
      <c r="H64" s="45" t="s">
        <v>67</v>
      </c>
      <c r="I64" s="7">
        <v>27000</v>
      </c>
      <c r="J64" s="7">
        <v>27000</v>
      </c>
      <c r="K64" s="6">
        <v>0</v>
      </c>
    </row>
    <row r="65" spans="1:11" s="36" customFormat="1" ht="25.5" x14ac:dyDescent="0.2">
      <c r="A65" s="43">
        <v>62</v>
      </c>
      <c r="B65" s="24" t="s">
        <v>139</v>
      </c>
      <c r="C65" s="42">
        <v>4</v>
      </c>
      <c r="D65" s="23" t="s">
        <v>138</v>
      </c>
      <c r="E65" s="39" t="str">
        <f t="shared" si="0"/>
        <v>Sud</v>
      </c>
      <c r="F65" s="41" t="s">
        <v>137</v>
      </c>
      <c r="G65" s="40" t="s">
        <v>136</v>
      </c>
      <c r="H65" s="39"/>
      <c r="I65" s="38">
        <v>26000</v>
      </c>
      <c r="J65" s="38">
        <v>20000</v>
      </c>
      <c r="K65" s="37">
        <v>26.8</v>
      </c>
    </row>
    <row r="66" spans="1:11" ht="54" customHeight="1" x14ac:dyDescent="0.2">
      <c r="A66" s="15">
        <v>63</v>
      </c>
      <c r="B66" s="19" t="s">
        <v>135</v>
      </c>
      <c r="C66" s="12">
        <v>5</v>
      </c>
      <c r="D66" s="25" t="s">
        <v>134</v>
      </c>
      <c r="E66" s="8" t="str">
        <f t="shared" si="0"/>
        <v>Sud</v>
      </c>
      <c r="F66" s="35" t="s">
        <v>133</v>
      </c>
      <c r="G66" s="19" t="s">
        <v>132</v>
      </c>
      <c r="H66" s="8"/>
      <c r="I66" s="34">
        <v>670000</v>
      </c>
      <c r="J66" s="34">
        <v>45000</v>
      </c>
      <c r="K66" s="33">
        <v>16.8</v>
      </c>
    </row>
    <row r="67" spans="1:11" ht="38.25" x14ac:dyDescent="0.2">
      <c r="A67" s="12">
        <v>64</v>
      </c>
      <c r="B67" s="19" t="s">
        <v>131</v>
      </c>
      <c r="C67" s="32">
        <v>1</v>
      </c>
      <c r="D67" s="25" t="s">
        <v>130</v>
      </c>
      <c r="E67" s="8" t="str">
        <f t="shared" si="0"/>
        <v>Sud</v>
      </c>
      <c r="F67" s="19" t="s">
        <v>19</v>
      </c>
      <c r="G67" s="31" t="s">
        <v>129</v>
      </c>
      <c r="H67" s="22" t="s">
        <v>67</v>
      </c>
      <c r="I67" s="7">
        <v>30114</v>
      </c>
      <c r="J67" s="7">
        <v>30114</v>
      </c>
      <c r="K67" s="6">
        <v>0</v>
      </c>
    </row>
    <row r="68" spans="1:11" ht="38.25" x14ac:dyDescent="0.2">
      <c r="A68" s="12">
        <v>65</v>
      </c>
      <c r="B68" s="19" t="s">
        <v>128</v>
      </c>
      <c r="C68" s="12">
        <v>1</v>
      </c>
      <c r="D68" s="25" t="s">
        <v>127</v>
      </c>
      <c r="E68" s="8" t="str">
        <f t="shared" si="0"/>
        <v>Sud</v>
      </c>
      <c r="F68" s="21" t="s">
        <v>126</v>
      </c>
      <c r="G68" s="23" t="s">
        <v>125</v>
      </c>
      <c r="H68" s="8"/>
      <c r="I68" s="7">
        <v>69869.64</v>
      </c>
      <c r="J68" s="7">
        <v>69000</v>
      </c>
      <c r="K68" s="6">
        <v>34.799999999999997</v>
      </c>
    </row>
    <row r="69" spans="1:11" ht="25.5" x14ac:dyDescent="0.2">
      <c r="A69" s="15">
        <v>66</v>
      </c>
      <c r="B69" s="19" t="s">
        <v>124</v>
      </c>
      <c r="C69" s="12">
        <v>6</v>
      </c>
      <c r="D69" s="25" t="s">
        <v>123</v>
      </c>
      <c r="E69" s="8" t="str">
        <f t="shared" si="0"/>
        <v>Sud</v>
      </c>
      <c r="F69" s="27" t="s">
        <v>122</v>
      </c>
      <c r="G69" s="13" t="s">
        <v>121</v>
      </c>
      <c r="H69" s="8"/>
      <c r="I69" s="7">
        <v>8800</v>
      </c>
      <c r="J69" s="7">
        <v>8800</v>
      </c>
      <c r="K69" s="28">
        <v>9.5</v>
      </c>
    </row>
    <row r="70" spans="1:11" ht="25.5" x14ac:dyDescent="0.2">
      <c r="A70" s="15">
        <v>67</v>
      </c>
      <c r="B70" s="19" t="s">
        <v>120</v>
      </c>
      <c r="C70" s="12">
        <v>6</v>
      </c>
      <c r="D70" s="25" t="s">
        <v>119</v>
      </c>
      <c r="E70" s="8" t="str">
        <f t="shared" si="0"/>
        <v>Sud</v>
      </c>
      <c r="F70" s="30" t="s">
        <v>118</v>
      </c>
      <c r="G70" s="23" t="s">
        <v>117</v>
      </c>
      <c r="H70" s="8"/>
      <c r="I70" s="7">
        <v>5701</v>
      </c>
      <c r="J70" s="7">
        <v>5451</v>
      </c>
      <c r="K70" s="28">
        <v>24</v>
      </c>
    </row>
    <row r="71" spans="1:11" ht="38.25" x14ac:dyDescent="0.2">
      <c r="A71" s="12">
        <v>68</v>
      </c>
      <c r="B71" s="19" t="s">
        <v>116</v>
      </c>
      <c r="C71" s="12">
        <v>2</v>
      </c>
      <c r="D71" s="25" t="s">
        <v>115</v>
      </c>
      <c r="E71" s="8" t="str">
        <f t="shared" si="0"/>
        <v>Sud</v>
      </c>
      <c r="F71" s="21" t="s">
        <v>114</v>
      </c>
      <c r="G71" s="13" t="s">
        <v>113</v>
      </c>
      <c r="H71" s="8"/>
      <c r="I71" s="7">
        <v>40500</v>
      </c>
      <c r="J71" s="7">
        <v>39900</v>
      </c>
      <c r="K71" s="6">
        <v>42</v>
      </c>
    </row>
    <row r="72" spans="1:11" ht="38.25" x14ac:dyDescent="0.2">
      <c r="A72" s="15">
        <v>69</v>
      </c>
      <c r="B72" s="19" t="s">
        <v>112</v>
      </c>
      <c r="C72" s="12">
        <v>5</v>
      </c>
      <c r="D72" s="25" t="s">
        <v>111</v>
      </c>
      <c r="E72" s="8" t="str">
        <f t="shared" si="0"/>
        <v>Sud</v>
      </c>
      <c r="F72" s="27" t="s">
        <v>110</v>
      </c>
      <c r="G72" s="13" t="s">
        <v>109</v>
      </c>
      <c r="H72" s="8"/>
      <c r="I72" s="7">
        <v>10200</v>
      </c>
      <c r="J72" s="7">
        <v>9500</v>
      </c>
      <c r="K72" s="28">
        <v>42</v>
      </c>
    </row>
    <row r="73" spans="1:11" ht="25.5" x14ac:dyDescent="0.2">
      <c r="A73" s="15">
        <v>70</v>
      </c>
      <c r="B73" s="19" t="s">
        <v>108</v>
      </c>
      <c r="C73" s="12">
        <v>4</v>
      </c>
      <c r="D73" s="29" t="s">
        <v>107</v>
      </c>
      <c r="E73" s="8" t="str">
        <f t="shared" si="0"/>
        <v>Sud</v>
      </c>
      <c r="F73" s="27" t="s">
        <v>106</v>
      </c>
      <c r="G73" s="23" t="s">
        <v>14</v>
      </c>
      <c r="H73" s="8"/>
      <c r="I73" s="7">
        <v>21000</v>
      </c>
      <c r="J73" s="7">
        <v>20000</v>
      </c>
      <c r="K73" s="28">
        <v>21.6</v>
      </c>
    </row>
    <row r="74" spans="1:11" ht="51" x14ac:dyDescent="0.2">
      <c r="A74" s="15">
        <v>71</v>
      </c>
      <c r="B74" s="19" t="s">
        <v>105</v>
      </c>
      <c r="C74" s="12">
        <v>5</v>
      </c>
      <c r="D74" s="25" t="s">
        <v>104</v>
      </c>
      <c r="E74" s="8" t="str">
        <f t="shared" si="0"/>
        <v>Sud</v>
      </c>
      <c r="F74" s="27" t="s">
        <v>103</v>
      </c>
      <c r="G74" s="23" t="s">
        <v>14</v>
      </c>
      <c r="H74" s="8"/>
      <c r="I74" s="7">
        <v>25000</v>
      </c>
      <c r="J74" s="7">
        <v>23300</v>
      </c>
      <c r="K74" s="28">
        <v>0</v>
      </c>
    </row>
    <row r="75" spans="1:11" ht="25.5" x14ac:dyDescent="0.2">
      <c r="A75" s="12">
        <v>72</v>
      </c>
      <c r="B75" s="19" t="s">
        <v>102</v>
      </c>
      <c r="C75" s="12">
        <v>1</v>
      </c>
      <c r="D75" s="25" t="s">
        <v>101</v>
      </c>
      <c r="E75" s="8" t="str">
        <f t="shared" si="0"/>
        <v>Sud</v>
      </c>
      <c r="F75" s="19" t="s">
        <v>100</v>
      </c>
      <c r="G75" s="23" t="s">
        <v>14</v>
      </c>
      <c r="H75" s="22" t="s">
        <v>67</v>
      </c>
      <c r="I75" s="7">
        <v>52000</v>
      </c>
      <c r="J75" s="7">
        <v>44000</v>
      </c>
      <c r="K75" s="6">
        <v>0</v>
      </c>
    </row>
    <row r="76" spans="1:11" ht="51" x14ac:dyDescent="0.2">
      <c r="A76" s="12">
        <v>73</v>
      </c>
      <c r="B76" s="19" t="s">
        <v>99</v>
      </c>
      <c r="C76" s="12">
        <v>1</v>
      </c>
      <c r="D76" s="25" t="s">
        <v>98</v>
      </c>
      <c r="E76" s="8" t="str">
        <f t="shared" si="0"/>
        <v>Sud</v>
      </c>
      <c r="F76" s="27" t="s">
        <v>97</v>
      </c>
      <c r="G76" s="13" t="s">
        <v>96</v>
      </c>
      <c r="H76" s="22" t="s">
        <v>67</v>
      </c>
      <c r="I76" s="7">
        <v>69990</v>
      </c>
      <c r="J76" s="7">
        <v>69990</v>
      </c>
      <c r="K76" s="6">
        <v>0</v>
      </c>
    </row>
    <row r="77" spans="1:11" ht="38.25" x14ac:dyDescent="0.2">
      <c r="A77" s="15">
        <v>74</v>
      </c>
      <c r="B77" s="19" t="s">
        <v>95</v>
      </c>
      <c r="C77" s="12">
        <v>6</v>
      </c>
      <c r="D77" s="25" t="s">
        <v>94</v>
      </c>
      <c r="E77" s="8" t="str">
        <f t="shared" si="0"/>
        <v>Sud</v>
      </c>
      <c r="F77" s="19" t="s">
        <v>93</v>
      </c>
      <c r="G77" s="23" t="s">
        <v>92</v>
      </c>
      <c r="H77" s="8"/>
      <c r="I77" s="7">
        <v>9500</v>
      </c>
      <c r="J77" s="7">
        <v>9500</v>
      </c>
      <c r="K77" s="6">
        <v>22</v>
      </c>
    </row>
    <row r="78" spans="1:11" ht="38.25" x14ac:dyDescent="0.2">
      <c r="A78" s="12">
        <v>75</v>
      </c>
      <c r="B78" s="19" t="s">
        <v>91</v>
      </c>
      <c r="C78" s="12">
        <v>2</v>
      </c>
      <c r="D78" s="25" t="s">
        <v>90</v>
      </c>
      <c r="E78" s="8" t="str">
        <f t="shared" si="0"/>
        <v>Sud</v>
      </c>
      <c r="F78" s="26" t="s">
        <v>89</v>
      </c>
      <c r="G78" s="23" t="s">
        <v>88</v>
      </c>
      <c r="H78" s="8"/>
      <c r="I78" s="7">
        <v>8817.76</v>
      </c>
      <c r="J78" s="7">
        <v>8717.76</v>
      </c>
      <c r="K78" s="6">
        <v>22.4</v>
      </c>
    </row>
    <row r="79" spans="1:11" ht="38.25" x14ac:dyDescent="0.2">
      <c r="A79" s="12">
        <v>76</v>
      </c>
      <c r="B79" s="19" t="s">
        <v>87</v>
      </c>
      <c r="C79" s="12">
        <v>1</v>
      </c>
      <c r="D79" s="25" t="s">
        <v>86</v>
      </c>
      <c r="E79" s="8" t="str">
        <f t="shared" si="0"/>
        <v>Sud</v>
      </c>
      <c r="F79" s="18" t="s">
        <v>85</v>
      </c>
      <c r="G79" s="13" t="s">
        <v>84</v>
      </c>
      <c r="H79" s="8"/>
      <c r="I79" s="7">
        <v>50000</v>
      </c>
      <c r="J79" s="7">
        <v>50000</v>
      </c>
      <c r="K79" s="6">
        <v>36.4</v>
      </c>
    </row>
    <row r="80" spans="1:11" ht="38.25" x14ac:dyDescent="0.2">
      <c r="A80" s="15">
        <v>77</v>
      </c>
      <c r="B80" s="10" t="s">
        <v>83</v>
      </c>
      <c r="C80" s="12">
        <v>4</v>
      </c>
      <c r="D80" s="12" t="s">
        <v>82</v>
      </c>
      <c r="E80" s="8" t="s">
        <v>2</v>
      </c>
      <c r="F80" s="18" t="s">
        <v>81</v>
      </c>
      <c r="G80" s="24" t="s">
        <v>80</v>
      </c>
      <c r="H80" s="8"/>
      <c r="I80" s="7">
        <v>7000</v>
      </c>
      <c r="J80" s="7">
        <v>7000</v>
      </c>
      <c r="K80" s="6">
        <v>31</v>
      </c>
    </row>
    <row r="81" spans="1:11" ht="25.5" x14ac:dyDescent="0.2">
      <c r="A81" s="15">
        <v>78</v>
      </c>
      <c r="B81" s="10" t="s">
        <v>79</v>
      </c>
      <c r="C81" s="11">
        <v>5</v>
      </c>
      <c r="D81" s="11" t="s">
        <v>78</v>
      </c>
      <c r="E81" s="10" t="s">
        <v>2</v>
      </c>
      <c r="F81" s="14" t="s">
        <v>77</v>
      </c>
      <c r="G81" s="23" t="s">
        <v>14</v>
      </c>
      <c r="H81" s="8"/>
      <c r="I81" s="7">
        <v>16000</v>
      </c>
      <c r="J81" s="7">
        <v>8000</v>
      </c>
      <c r="K81" s="6">
        <v>26.4</v>
      </c>
    </row>
    <row r="82" spans="1:11" ht="25.5" x14ac:dyDescent="0.2">
      <c r="A82" s="12">
        <v>79</v>
      </c>
      <c r="B82" s="10" t="s">
        <v>76</v>
      </c>
      <c r="C82" s="11">
        <v>1</v>
      </c>
      <c r="D82" s="11" t="s">
        <v>75</v>
      </c>
      <c r="E82" s="10" t="s">
        <v>2</v>
      </c>
      <c r="F82" s="14" t="s">
        <v>1</v>
      </c>
      <c r="G82" s="13" t="s">
        <v>74</v>
      </c>
      <c r="H82" s="8"/>
      <c r="I82" s="7">
        <v>116000</v>
      </c>
      <c r="J82" s="7">
        <v>70000</v>
      </c>
      <c r="K82" s="6">
        <v>38.799999999999997</v>
      </c>
    </row>
    <row r="83" spans="1:11" ht="25.5" x14ac:dyDescent="0.2">
      <c r="A83" s="12">
        <v>80</v>
      </c>
      <c r="B83" s="10" t="s">
        <v>73</v>
      </c>
      <c r="C83" s="11">
        <v>1</v>
      </c>
      <c r="D83" s="11" t="s">
        <v>72</v>
      </c>
      <c r="E83" s="10" t="s">
        <v>2</v>
      </c>
      <c r="F83" s="14" t="s">
        <v>1</v>
      </c>
      <c r="G83" s="13" t="s">
        <v>71</v>
      </c>
      <c r="H83" s="8"/>
      <c r="I83" s="7">
        <v>100000</v>
      </c>
      <c r="J83" s="7">
        <v>70000</v>
      </c>
      <c r="K83" s="6">
        <v>41.2</v>
      </c>
    </row>
    <row r="84" spans="1:11" ht="25.5" x14ac:dyDescent="0.2">
      <c r="A84" s="12">
        <v>81</v>
      </c>
      <c r="B84" s="10" t="s">
        <v>70</v>
      </c>
      <c r="C84" s="11">
        <v>1</v>
      </c>
      <c r="D84" s="11" t="s">
        <v>69</v>
      </c>
      <c r="E84" s="10" t="s">
        <v>2</v>
      </c>
      <c r="F84" s="14" t="s">
        <v>1</v>
      </c>
      <c r="G84" s="13" t="s">
        <v>68</v>
      </c>
      <c r="H84" s="22" t="s">
        <v>67</v>
      </c>
      <c r="I84" s="7">
        <v>31691.07</v>
      </c>
      <c r="J84" s="7">
        <v>31000</v>
      </c>
      <c r="K84" s="6">
        <v>0</v>
      </c>
    </row>
    <row r="85" spans="1:11" ht="38.25" x14ac:dyDescent="0.2">
      <c r="A85" s="12">
        <v>82</v>
      </c>
      <c r="B85" s="10" t="s">
        <v>66</v>
      </c>
      <c r="C85" s="11">
        <v>2</v>
      </c>
      <c r="D85" s="11" t="s">
        <v>65</v>
      </c>
      <c r="E85" s="10" t="s">
        <v>2</v>
      </c>
      <c r="F85" s="20" t="s">
        <v>64</v>
      </c>
      <c r="G85" s="13" t="s">
        <v>14</v>
      </c>
      <c r="H85" s="8"/>
      <c r="I85" s="7">
        <v>45296.84</v>
      </c>
      <c r="J85" s="7">
        <v>40000</v>
      </c>
      <c r="K85" s="6">
        <v>38.799999999999997</v>
      </c>
    </row>
    <row r="86" spans="1:11" ht="38.25" x14ac:dyDescent="0.2">
      <c r="A86" s="15">
        <v>83</v>
      </c>
      <c r="B86" s="10" t="s">
        <v>63</v>
      </c>
      <c r="C86" s="11">
        <v>3</v>
      </c>
      <c r="D86" s="11" t="s">
        <v>62</v>
      </c>
      <c r="E86" s="10" t="s">
        <v>2</v>
      </c>
      <c r="F86" s="21" t="s">
        <v>61</v>
      </c>
      <c r="G86" s="13" t="s">
        <v>60</v>
      </c>
      <c r="H86" s="8"/>
      <c r="I86" s="7">
        <v>7600</v>
      </c>
      <c r="J86" s="7">
        <v>6800</v>
      </c>
      <c r="K86" s="6">
        <v>37.5</v>
      </c>
    </row>
    <row r="87" spans="1:11" ht="38.25" x14ac:dyDescent="0.2">
      <c r="A87" s="15">
        <v>84</v>
      </c>
      <c r="B87" s="10" t="s">
        <v>59</v>
      </c>
      <c r="C87" s="11">
        <v>4</v>
      </c>
      <c r="D87" s="11" t="s">
        <v>58</v>
      </c>
      <c r="E87" s="10" t="s">
        <v>2</v>
      </c>
      <c r="F87" s="20" t="s">
        <v>57</v>
      </c>
      <c r="G87" s="13" t="s">
        <v>56</v>
      </c>
      <c r="H87" s="8"/>
      <c r="I87" s="7">
        <v>5500</v>
      </c>
      <c r="J87" s="7">
        <v>5000</v>
      </c>
      <c r="K87" s="6">
        <v>39.5</v>
      </c>
    </row>
    <row r="88" spans="1:11" ht="63.75" x14ac:dyDescent="0.2">
      <c r="A88" s="12">
        <v>85</v>
      </c>
      <c r="B88" s="10" t="s">
        <v>55</v>
      </c>
      <c r="C88" s="11">
        <v>1</v>
      </c>
      <c r="D88" s="11" t="s">
        <v>54</v>
      </c>
      <c r="E88" s="10" t="s">
        <v>2</v>
      </c>
      <c r="F88" s="20" t="s">
        <v>53</v>
      </c>
      <c r="G88" s="13" t="s">
        <v>52</v>
      </c>
      <c r="H88" s="8"/>
      <c r="I88" s="7">
        <v>69890.600000000006</v>
      </c>
      <c r="J88" s="7">
        <v>69000</v>
      </c>
      <c r="K88" s="6">
        <v>38.4</v>
      </c>
    </row>
    <row r="89" spans="1:11" ht="38.25" x14ac:dyDescent="0.2">
      <c r="A89" s="15">
        <v>86</v>
      </c>
      <c r="B89" s="19" t="s">
        <v>51</v>
      </c>
      <c r="C89" s="11">
        <v>3</v>
      </c>
      <c r="D89" s="11" t="s">
        <v>50</v>
      </c>
      <c r="E89" s="10" t="s">
        <v>2</v>
      </c>
      <c r="F89" s="21" t="s">
        <v>49</v>
      </c>
      <c r="G89" s="13" t="s">
        <v>48</v>
      </c>
      <c r="H89" s="8"/>
      <c r="I89" s="7">
        <v>3800</v>
      </c>
      <c r="J89" s="7">
        <v>3700</v>
      </c>
      <c r="K89" s="6">
        <v>16.5</v>
      </c>
    </row>
    <row r="90" spans="1:11" ht="25.5" x14ac:dyDescent="0.2">
      <c r="A90" s="15">
        <v>87</v>
      </c>
      <c r="B90" s="10" t="s">
        <v>47</v>
      </c>
      <c r="C90" s="11">
        <v>4</v>
      </c>
      <c r="D90" s="11" t="s">
        <v>46</v>
      </c>
      <c r="E90" s="10" t="s">
        <v>2</v>
      </c>
      <c r="F90" s="20" t="s">
        <v>42</v>
      </c>
      <c r="G90" s="13" t="s">
        <v>45</v>
      </c>
      <c r="H90" s="8"/>
      <c r="I90" s="7">
        <v>15100</v>
      </c>
      <c r="J90" s="7">
        <v>13000</v>
      </c>
      <c r="K90" s="6">
        <v>31.33</v>
      </c>
    </row>
    <row r="91" spans="1:11" ht="25.5" x14ac:dyDescent="0.2">
      <c r="A91" s="15">
        <v>88</v>
      </c>
      <c r="B91" s="10" t="s">
        <v>44</v>
      </c>
      <c r="C91" s="11">
        <v>4</v>
      </c>
      <c r="D91" s="11" t="s">
        <v>43</v>
      </c>
      <c r="E91" s="10" t="s">
        <v>2</v>
      </c>
      <c r="F91" s="20" t="s">
        <v>42</v>
      </c>
      <c r="G91" s="13" t="s">
        <v>41</v>
      </c>
      <c r="H91" s="8"/>
      <c r="I91" s="7">
        <v>12000</v>
      </c>
      <c r="J91" s="7">
        <v>11000</v>
      </c>
      <c r="K91" s="6">
        <v>44.67</v>
      </c>
    </row>
    <row r="92" spans="1:11" ht="38.25" x14ac:dyDescent="0.2">
      <c r="A92" s="15">
        <v>89</v>
      </c>
      <c r="B92" s="10" t="s">
        <v>40</v>
      </c>
      <c r="C92" s="11">
        <v>6</v>
      </c>
      <c r="D92" s="11" t="s">
        <v>39</v>
      </c>
      <c r="E92" s="10" t="s">
        <v>2</v>
      </c>
      <c r="F92" s="16" t="s">
        <v>36</v>
      </c>
      <c r="G92" s="13" t="s">
        <v>14</v>
      </c>
      <c r="H92" s="8"/>
      <c r="I92" s="7">
        <v>9870</v>
      </c>
      <c r="J92" s="7">
        <v>7850</v>
      </c>
      <c r="K92" s="6">
        <v>15.6</v>
      </c>
    </row>
    <row r="93" spans="1:11" ht="51" x14ac:dyDescent="0.2">
      <c r="A93" s="15">
        <v>90</v>
      </c>
      <c r="B93" s="19" t="s">
        <v>38</v>
      </c>
      <c r="C93" s="11">
        <v>5</v>
      </c>
      <c r="D93" s="11" t="s">
        <v>37</v>
      </c>
      <c r="E93" s="10" t="s">
        <v>2</v>
      </c>
      <c r="F93" s="16" t="s">
        <v>36</v>
      </c>
      <c r="G93" s="13" t="s">
        <v>14</v>
      </c>
      <c r="H93" s="8"/>
      <c r="I93" s="7">
        <v>19200</v>
      </c>
      <c r="J93" s="7">
        <v>17650</v>
      </c>
      <c r="K93" s="6">
        <v>31.2</v>
      </c>
    </row>
    <row r="94" spans="1:11" ht="38.25" x14ac:dyDescent="0.2">
      <c r="A94" s="15">
        <v>91</v>
      </c>
      <c r="B94" s="10" t="s">
        <v>35</v>
      </c>
      <c r="C94" s="11">
        <v>5</v>
      </c>
      <c r="D94" s="11" t="s">
        <v>34</v>
      </c>
      <c r="E94" s="10" t="s">
        <v>2</v>
      </c>
      <c r="F94" s="18" t="s">
        <v>30</v>
      </c>
      <c r="G94" s="13" t="s">
        <v>33</v>
      </c>
      <c r="H94" s="8"/>
      <c r="I94" s="7">
        <v>51091</v>
      </c>
      <c r="J94" s="7">
        <v>45000</v>
      </c>
      <c r="K94" s="6">
        <v>19.2</v>
      </c>
    </row>
    <row r="95" spans="1:11" ht="38.25" x14ac:dyDescent="0.2">
      <c r="A95" s="15">
        <v>92</v>
      </c>
      <c r="B95" s="10" t="s">
        <v>32</v>
      </c>
      <c r="C95" s="11">
        <v>4</v>
      </c>
      <c r="D95" s="11" t="s">
        <v>31</v>
      </c>
      <c r="E95" s="10" t="s">
        <v>2</v>
      </c>
      <c r="F95" s="17" t="s">
        <v>30</v>
      </c>
      <c r="G95" s="13" t="s">
        <v>29</v>
      </c>
      <c r="H95" s="8"/>
      <c r="I95" s="7">
        <v>5000</v>
      </c>
      <c r="J95" s="7">
        <v>5000</v>
      </c>
      <c r="K95" s="6">
        <v>26.5</v>
      </c>
    </row>
    <row r="96" spans="1:11" ht="63.75" x14ac:dyDescent="0.2">
      <c r="A96" s="15">
        <v>93</v>
      </c>
      <c r="B96" s="10" t="s">
        <v>28</v>
      </c>
      <c r="C96" s="11">
        <v>6</v>
      </c>
      <c r="D96" s="11" t="s">
        <v>27</v>
      </c>
      <c r="E96" s="10" t="s">
        <v>2</v>
      </c>
      <c r="F96" s="16" t="s">
        <v>26</v>
      </c>
      <c r="G96" s="13" t="s">
        <v>25</v>
      </c>
      <c r="H96" s="8"/>
      <c r="I96" s="7">
        <v>5100</v>
      </c>
      <c r="J96" s="7">
        <v>5100</v>
      </c>
      <c r="K96" s="6">
        <v>8.4</v>
      </c>
    </row>
    <row r="97" spans="1:11" ht="25.5" x14ac:dyDescent="0.2">
      <c r="A97" s="15">
        <v>94</v>
      </c>
      <c r="B97" s="10" t="s">
        <v>24</v>
      </c>
      <c r="C97" s="11">
        <v>4</v>
      </c>
      <c r="D97" s="11" t="s">
        <v>23</v>
      </c>
      <c r="E97" s="10" t="s">
        <v>2</v>
      </c>
      <c r="F97" s="10" t="s">
        <v>19</v>
      </c>
      <c r="G97" s="13" t="s">
        <v>22</v>
      </c>
      <c r="H97" s="8"/>
      <c r="I97" s="7">
        <v>15000</v>
      </c>
      <c r="J97" s="7">
        <v>12500</v>
      </c>
      <c r="K97" s="6">
        <v>35</v>
      </c>
    </row>
    <row r="98" spans="1:11" ht="51" x14ac:dyDescent="0.2">
      <c r="A98" s="12">
        <v>95</v>
      </c>
      <c r="B98" s="10" t="s">
        <v>21</v>
      </c>
      <c r="C98" s="11">
        <v>2</v>
      </c>
      <c r="D98" s="11" t="s">
        <v>20</v>
      </c>
      <c r="E98" s="10" t="s">
        <v>2</v>
      </c>
      <c r="F98" s="10" t="s">
        <v>19</v>
      </c>
      <c r="G98" s="13" t="s">
        <v>18</v>
      </c>
      <c r="H98" s="8"/>
      <c r="I98" s="7">
        <v>100000</v>
      </c>
      <c r="J98" s="7">
        <v>40000</v>
      </c>
      <c r="K98" s="6">
        <v>40.799999999999997</v>
      </c>
    </row>
    <row r="99" spans="1:11" ht="25.5" x14ac:dyDescent="0.2">
      <c r="A99" s="12">
        <v>96</v>
      </c>
      <c r="B99" s="10" t="s">
        <v>17</v>
      </c>
      <c r="C99" s="9">
        <v>2</v>
      </c>
      <c r="D99" s="11" t="s">
        <v>16</v>
      </c>
      <c r="E99" s="10" t="s">
        <v>2</v>
      </c>
      <c r="F99" s="14" t="s">
        <v>15</v>
      </c>
      <c r="G99" s="13" t="s">
        <v>14</v>
      </c>
      <c r="H99" s="8"/>
      <c r="I99" s="7">
        <v>50451.45</v>
      </c>
      <c r="J99" s="7">
        <v>39193.86</v>
      </c>
      <c r="K99" s="6">
        <v>23.2</v>
      </c>
    </row>
    <row r="100" spans="1:11" ht="38.25" x14ac:dyDescent="0.2">
      <c r="A100" s="15">
        <v>97</v>
      </c>
      <c r="B100" s="10" t="s">
        <v>13</v>
      </c>
      <c r="C100" s="9">
        <v>3</v>
      </c>
      <c r="D100" s="11" t="s">
        <v>12</v>
      </c>
      <c r="E100" s="10" t="s">
        <v>2</v>
      </c>
      <c r="F100" s="14" t="s">
        <v>1</v>
      </c>
      <c r="G100" s="13" t="s">
        <v>11</v>
      </c>
      <c r="H100" s="8"/>
      <c r="I100" s="7">
        <v>14261</v>
      </c>
      <c r="J100" s="7">
        <v>13401</v>
      </c>
      <c r="K100" s="6">
        <v>40</v>
      </c>
    </row>
    <row r="101" spans="1:11" ht="25.5" x14ac:dyDescent="0.2">
      <c r="A101" s="15">
        <v>98</v>
      </c>
      <c r="B101" s="10" t="s">
        <v>10</v>
      </c>
      <c r="C101" s="9">
        <v>5</v>
      </c>
      <c r="D101" s="11" t="s">
        <v>9</v>
      </c>
      <c r="E101" s="10" t="s">
        <v>2</v>
      </c>
      <c r="F101" s="14" t="s">
        <v>1</v>
      </c>
      <c r="G101" s="13" t="s">
        <v>8</v>
      </c>
      <c r="H101" s="8"/>
      <c r="I101" s="7">
        <v>8560</v>
      </c>
      <c r="J101" s="7">
        <v>7188</v>
      </c>
      <c r="K101" s="6">
        <v>35.6</v>
      </c>
    </row>
    <row r="102" spans="1:11" ht="25.5" x14ac:dyDescent="0.2">
      <c r="A102" s="15">
        <v>99</v>
      </c>
      <c r="B102" s="10" t="s">
        <v>7</v>
      </c>
      <c r="C102" s="9">
        <v>4</v>
      </c>
      <c r="D102" s="11" t="s">
        <v>6</v>
      </c>
      <c r="E102" s="10" t="s">
        <v>2</v>
      </c>
      <c r="F102" s="14" t="s">
        <v>1</v>
      </c>
      <c r="G102" s="13" t="s">
        <v>5</v>
      </c>
      <c r="H102" s="8"/>
      <c r="I102" s="7">
        <v>24900</v>
      </c>
      <c r="J102" s="7">
        <v>17000</v>
      </c>
      <c r="K102" s="6">
        <v>45</v>
      </c>
    </row>
    <row r="103" spans="1:11" ht="38.25" x14ac:dyDescent="0.2">
      <c r="A103" s="15">
        <v>100</v>
      </c>
      <c r="B103" s="10" t="s">
        <v>4</v>
      </c>
      <c r="C103" s="9">
        <v>4</v>
      </c>
      <c r="D103" s="11" t="s">
        <v>3</v>
      </c>
      <c r="E103" s="10" t="s">
        <v>2</v>
      </c>
      <c r="F103" s="14" t="s">
        <v>1</v>
      </c>
      <c r="G103" s="13" t="s">
        <v>0</v>
      </c>
      <c r="H103" s="8"/>
      <c r="I103" s="7">
        <v>8000</v>
      </c>
      <c r="J103" s="7">
        <v>8000</v>
      </c>
      <c r="K103" s="6">
        <v>39</v>
      </c>
    </row>
    <row r="104" spans="1:11" x14ac:dyDescent="0.2">
      <c r="A104" s="12"/>
      <c r="B104" s="10"/>
      <c r="C104" s="10"/>
      <c r="D104" s="11"/>
      <c r="E104" s="10"/>
      <c r="F104" s="10"/>
      <c r="G104" s="9"/>
      <c r="H104" s="8"/>
      <c r="I104" s="7"/>
      <c r="J104" s="7"/>
      <c r="K104" s="6"/>
    </row>
    <row r="105" spans="1:11" x14ac:dyDescent="0.2">
      <c r="A105" s="12"/>
      <c r="B105" s="10"/>
      <c r="C105" s="10"/>
      <c r="D105" s="11"/>
      <c r="E105" s="10"/>
      <c r="F105" s="10"/>
      <c r="G105" s="9"/>
      <c r="H105" s="8"/>
      <c r="I105" s="7"/>
      <c r="J105" s="7"/>
      <c r="K105" s="6"/>
    </row>
    <row r="106" spans="1:11" x14ac:dyDescent="0.2">
      <c r="I106" s="5">
        <f>SUM(I4:I105)</f>
        <v>3831569.4299999997</v>
      </c>
      <c r="J106" s="5">
        <f>SUM(J4:J105)</f>
        <v>2709741.34</v>
      </c>
    </row>
    <row r="110" spans="1:11" x14ac:dyDescent="0.2">
      <c r="B110" s="4"/>
      <c r="G110" s="3"/>
    </row>
  </sheetData>
  <mergeCells count="1">
    <mergeCell ref="A1:J1"/>
  </mergeCells>
  <pageMargins left="0.25" right="0.25" top="0.75" bottom="0.75" header="0.3" footer="0.3"/>
  <pageSetup paperSize="9" scale="88" fitToHeight="0" orientation="landscape" r:id="rId1"/>
  <headerFooter alignWithMargins="0">
    <oddFooter>&amp;CPagina &amp;P din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07"/>
  <sheetViews>
    <sheetView tabSelected="1" zoomScale="115" zoomScaleNormal="115" workbookViewId="0">
      <selection activeCell="B99" sqref="B99"/>
    </sheetView>
  </sheetViews>
  <sheetFormatPr defaultRowHeight="12.75" x14ac:dyDescent="0.2"/>
  <cols>
    <col min="1" max="1" width="4.42578125" style="2" customWidth="1"/>
    <col min="2" max="2" width="37" customWidth="1"/>
    <col min="3" max="3" width="7.7109375" customWidth="1"/>
    <col min="4" max="4" width="10" customWidth="1"/>
    <col min="5" max="5" width="7.85546875" customWidth="1"/>
    <col min="6" max="6" width="16.140625" customWidth="1"/>
    <col min="7" max="7" width="38.42578125" customWidth="1"/>
    <col min="8" max="8" width="8.140625" customWidth="1"/>
    <col min="9" max="9" width="12.7109375" style="1" customWidth="1"/>
    <col min="10" max="10" width="14.28515625" style="1" customWidth="1"/>
    <col min="11" max="11" width="8.28515625" style="1" customWidth="1"/>
    <col min="257" max="257" width="4.42578125" customWidth="1"/>
    <col min="258" max="258" width="34.42578125" customWidth="1"/>
    <col min="259" max="259" width="11.7109375" customWidth="1"/>
    <col min="260" max="260" width="10" customWidth="1"/>
    <col min="261" max="261" width="12.28515625" customWidth="1"/>
    <col min="262" max="262" width="16.140625" customWidth="1"/>
    <col min="263" max="263" width="23.42578125" customWidth="1"/>
    <col min="264" max="264" width="12.28515625" customWidth="1"/>
    <col min="265" max="265" width="12.85546875" bestFit="1" customWidth="1"/>
    <col min="266" max="266" width="15.7109375" customWidth="1"/>
    <col min="513" max="513" width="4.42578125" customWidth="1"/>
    <col min="514" max="514" width="34.42578125" customWidth="1"/>
    <col min="515" max="515" width="11.7109375" customWidth="1"/>
    <col min="516" max="516" width="10" customWidth="1"/>
    <col min="517" max="517" width="12.28515625" customWidth="1"/>
    <col min="518" max="518" width="16.140625" customWidth="1"/>
    <col min="519" max="519" width="23.42578125" customWidth="1"/>
    <col min="520" max="520" width="12.28515625" customWidth="1"/>
    <col min="521" max="521" width="12.85546875" bestFit="1" customWidth="1"/>
    <col min="522" max="522" width="15.7109375" customWidth="1"/>
    <col min="769" max="769" width="4.42578125" customWidth="1"/>
    <col min="770" max="770" width="34.42578125" customWidth="1"/>
    <col min="771" max="771" width="11.7109375" customWidth="1"/>
    <col min="772" max="772" width="10" customWidth="1"/>
    <col min="773" max="773" width="12.28515625" customWidth="1"/>
    <col min="774" max="774" width="16.140625" customWidth="1"/>
    <col min="775" max="775" width="23.42578125" customWidth="1"/>
    <col min="776" max="776" width="12.28515625" customWidth="1"/>
    <col min="777" max="777" width="12.85546875" bestFit="1" customWidth="1"/>
    <col min="778" max="778" width="15.7109375" customWidth="1"/>
    <col min="1025" max="1025" width="4.42578125" customWidth="1"/>
    <col min="1026" max="1026" width="34.42578125" customWidth="1"/>
    <col min="1027" max="1027" width="11.7109375" customWidth="1"/>
    <col min="1028" max="1028" width="10" customWidth="1"/>
    <col min="1029" max="1029" width="12.28515625" customWidth="1"/>
    <col min="1030" max="1030" width="16.140625" customWidth="1"/>
    <col min="1031" max="1031" width="23.42578125" customWidth="1"/>
    <col min="1032" max="1032" width="12.28515625" customWidth="1"/>
    <col min="1033" max="1033" width="12.85546875" bestFit="1" customWidth="1"/>
    <col min="1034" max="1034" width="15.7109375" customWidth="1"/>
    <col min="1281" max="1281" width="4.42578125" customWidth="1"/>
    <col min="1282" max="1282" width="34.42578125" customWidth="1"/>
    <col min="1283" max="1283" width="11.7109375" customWidth="1"/>
    <col min="1284" max="1284" width="10" customWidth="1"/>
    <col min="1285" max="1285" width="12.28515625" customWidth="1"/>
    <col min="1286" max="1286" width="16.140625" customWidth="1"/>
    <col min="1287" max="1287" width="23.42578125" customWidth="1"/>
    <col min="1288" max="1288" width="12.28515625" customWidth="1"/>
    <col min="1289" max="1289" width="12.85546875" bestFit="1" customWidth="1"/>
    <col min="1290" max="1290" width="15.7109375" customWidth="1"/>
    <col min="1537" max="1537" width="4.42578125" customWidth="1"/>
    <col min="1538" max="1538" width="34.42578125" customWidth="1"/>
    <col min="1539" max="1539" width="11.7109375" customWidth="1"/>
    <col min="1540" max="1540" width="10" customWidth="1"/>
    <col min="1541" max="1541" width="12.28515625" customWidth="1"/>
    <col min="1542" max="1542" width="16.140625" customWidth="1"/>
    <col min="1543" max="1543" width="23.42578125" customWidth="1"/>
    <col min="1544" max="1544" width="12.28515625" customWidth="1"/>
    <col min="1545" max="1545" width="12.85546875" bestFit="1" customWidth="1"/>
    <col min="1546" max="1546" width="15.7109375" customWidth="1"/>
    <col min="1793" max="1793" width="4.42578125" customWidth="1"/>
    <col min="1794" max="1794" width="34.42578125" customWidth="1"/>
    <col min="1795" max="1795" width="11.7109375" customWidth="1"/>
    <col min="1796" max="1796" width="10" customWidth="1"/>
    <col min="1797" max="1797" width="12.28515625" customWidth="1"/>
    <col min="1798" max="1798" width="16.140625" customWidth="1"/>
    <col min="1799" max="1799" width="23.42578125" customWidth="1"/>
    <col min="1800" max="1800" width="12.28515625" customWidth="1"/>
    <col min="1801" max="1801" width="12.85546875" bestFit="1" customWidth="1"/>
    <col min="1802" max="1802" width="15.7109375" customWidth="1"/>
    <col min="2049" max="2049" width="4.42578125" customWidth="1"/>
    <col min="2050" max="2050" width="34.42578125" customWidth="1"/>
    <col min="2051" max="2051" width="11.7109375" customWidth="1"/>
    <col min="2052" max="2052" width="10" customWidth="1"/>
    <col min="2053" max="2053" width="12.28515625" customWidth="1"/>
    <col min="2054" max="2054" width="16.140625" customWidth="1"/>
    <col min="2055" max="2055" width="23.42578125" customWidth="1"/>
    <col min="2056" max="2056" width="12.28515625" customWidth="1"/>
    <col min="2057" max="2057" width="12.85546875" bestFit="1" customWidth="1"/>
    <col min="2058" max="2058" width="15.7109375" customWidth="1"/>
    <col min="2305" max="2305" width="4.42578125" customWidth="1"/>
    <col min="2306" max="2306" width="34.42578125" customWidth="1"/>
    <col min="2307" max="2307" width="11.7109375" customWidth="1"/>
    <col min="2308" max="2308" width="10" customWidth="1"/>
    <col min="2309" max="2309" width="12.28515625" customWidth="1"/>
    <col min="2310" max="2310" width="16.140625" customWidth="1"/>
    <col min="2311" max="2311" width="23.42578125" customWidth="1"/>
    <col min="2312" max="2312" width="12.28515625" customWidth="1"/>
    <col min="2313" max="2313" width="12.85546875" bestFit="1" customWidth="1"/>
    <col min="2314" max="2314" width="15.7109375" customWidth="1"/>
    <col min="2561" max="2561" width="4.42578125" customWidth="1"/>
    <col min="2562" max="2562" width="34.42578125" customWidth="1"/>
    <col min="2563" max="2563" width="11.7109375" customWidth="1"/>
    <col min="2564" max="2564" width="10" customWidth="1"/>
    <col min="2565" max="2565" width="12.28515625" customWidth="1"/>
    <col min="2566" max="2566" width="16.140625" customWidth="1"/>
    <col min="2567" max="2567" width="23.42578125" customWidth="1"/>
    <col min="2568" max="2568" width="12.28515625" customWidth="1"/>
    <col min="2569" max="2569" width="12.85546875" bestFit="1" customWidth="1"/>
    <col min="2570" max="2570" width="15.7109375" customWidth="1"/>
    <col min="2817" max="2817" width="4.42578125" customWidth="1"/>
    <col min="2818" max="2818" width="34.42578125" customWidth="1"/>
    <col min="2819" max="2819" width="11.7109375" customWidth="1"/>
    <col min="2820" max="2820" width="10" customWidth="1"/>
    <col min="2821" max="2821" width="12.28515625" customWidth="1"/>
    <col min="2822" max="2822" width="16.140625" customWidth="1"/>
    <col min="2823" max="2823" width="23.42578125" customWidth="1"/>
    <col min="2824" max="2824" width="12.28515625" customWidth="1"/>
    <col min="2825" max="2825" width="12.85546875" bestFit="1" customWidth="1"/>
    <col min="2826" max="2826" width="15.7109375" customWidth="1"/>
    <col min="3073" max="3073" width="4.42578125" customWidth="1"/>
    <col min="3074" max="3074" width="34.42578125" customWidth="1"/>
    <col min="3075" max="3075" width="11.7109375" customWidth="1"/>
    <col min="3076" max="3076" width="10" customWidth="1"/>
    <col min="3077" max="3077" width="12.28515625" customWidth="1"/>
    <col min="3078" max="3078" width="16.140625" customWidth="1"/>
    <col min="3079" max="3079" width="23.42578125" customWidth="1"/>
    <col min="3080" max="3080" width="12.28515625" customWidth="1"/>
    <col min="3081" max="3081" width="12.85546875" bestFit="1" customWidth="1"/>
    <col min="3082" max="3082" width="15.7109375" customWidth="1"/>
    <col min="3329" max="3329" width="4.42578125" customWidth="1"/>
    <col min="3330" max="3330" width="34.42578125" customWidth="1"/>
    <col min="3331" max="3331" width="11.7109375" customWidth="1"/>
    <col min="3332" max="3332" width="10" customWidth="1"/>
    <col min="3333" max="3333" width="12.28515625" customWidth="1"/>
    <col min="3334" max="3334" width="16.140625" customWidth="1"/>
    <col min="3335" max="3335" width="23.42578125" customWidth="1"/>
    <col min="3336" max="3336" width="12.28515625" customWidth="1"/>
    <col min="3337" max="3337" width="12.85546875" bestFit="1" customWidth="1"/>
    <col min="3338" max="3338" width="15.7109375" customWidth="1"/>
    <col min="3585" max="3585" width="4.42578125" customWidth="1"/>
    <col min="3586" max="3586" width="34.42578125" customWidth="1"/>
    <col min="3587" max="3587" width="11.7109375" customWidth="1"/>
    <col min="3588" max="3588" width="10" customWidth="1"/>
    <col min="3589" max="3589" width="12.28515625" customWidth="1"/>
    <col min="3590" max="3590" width="16.140625" customWidth="1"/>
    <col min="3591" max="3591" width="23.42578125" customWidth="1"/>
    <col min="3592" max="3592" width="12.28515625" customWidth="1"/>
    <col min="3593" max="3593" width="12.85546875" bestFit="1" customWidth="1"/>
    <col min="3594" max="3594" width="15.7109375" customWidth="1"/>
    <col min="3841" max="3841" width="4.42578125" customWidth="1"/>
    <col min="3842" max="3842" width="34.42578125" customWidth="1"/>
    <col min="3843" max="3843" width="11.7109375" customWidth="1"/>
    <col min="3844" max="3844" width="10" customWidth="1"/>
    <col min="3845" max="3845" width="12.28515625" customWidth="1"/>
    <col min="3846" max="3846" width="16.140625" customWidth="1"/>
    <col min="3847" max="3847" width="23.42578125" customWidth="1"/>
    <col min="3848" max="3848" width="12.28515625" customWidth="1"/>
    <col min="3849" max="3849" width="12.85546875" bestFit="1" customWidth="1"/>
    <col min="3850" max="3850" width="15.7109375" customWidth="1"/>
    <col min="4097" max="4097" width="4.42578125" customWidth="1"/>
    <col min="4098" max="4098" width="34.42578125" customWidth="1"/>
    <col min="4099" max="4099" width="11.7109375" customWidth="1"/>
    <col min="4100" max="4100" width="10" customWidth="1"/>
    <col min="4101" max="4101" width="12.28515625" customWidth="1"/>
    <col min="4102" max="4102" width="16.140625" customWidth="1"/>
    <col min="4103" max="4103" width="23.42578125" customWidth="1"/>
    <col min="4104" max="4104" width="12.28515625" customWidth="1"/>
    <col min="4105" max="4105" width="12.85546875" bestFit="1" customWidth="1"/>
    <col min="4106" max="4106" width="15.7109375" customWidth="1"/>
    <col min="4353" max="4353" width="4.42578125" customWidth="1"/>
    <col min="4354" max="4354" width="34.42578125" customWidth="1"/>
    <col min="4355" max="4355" width="11.7109375" customWidth="1"/>
    <col min="4356" max="4356" width="10" customWidth="1"/>
    <col min="4357" max="4357" width="12.28515625" customWidth="1"/>
    <col min="4358" max="4358" width="16.140625" customWidth="1"/>
    <col min="4359" max="4359" width="23.42578125" customWidth="1"/>
    <col min="4360" max="4360" width="12.28515625" customWidth="1"/>
    <col min="4361" max="4361" width="12.85546875" bestFit="1" customWidth="1"/>
    <col min="4362" max="4362" width="15.7109375" customWidth="1"/>
    <col min="4609" max="4609" width="4.42578125" customWidth="1"/>
    <col min="4610" max="4610" width="34.42578125" customWidth="1"/>
    <col min="4611" max="4611" width="11.7109375" customWidth="1"/>
    <col min="4612" max="4612" width="10" customWidth="1"/>
    <col min="4613" max="4613" width="12.28515625" customWidth="1"/>
    <col min="4614" max="4614" width="16.140625" customWidth="1"/>
    <col min="4615" max="4615" width="23.42578125" customWidth="1"/>
    <col min="4616" max="4616" width="12.28515625" customWidth="1"/>
    <col min="4617" max="4617" width="12.85546875" bestFit="1" customWidth="1"/>
    <col min="4618" max="4618" width="15.7109375" customWidth="1"/>
    <col min="4865" max="4865" width="4.42578125" customWidth="1"/>
    <col min="4866" max="4866" width="34.42578125" customWidth="1"/>
    <col min="4867" max="4867" width="11.7109375" customWidth="1"/>
    <col min="4868" max="4868" width="10" customWidth="1"/>
    <col min="4869" max="4869" width="12.28515625" customWidth="1"/>
    <col min="4870" max="4870" width="16.140625" customWidth="1"/>
    <col min="4871" max="4871" width="23.42578125" customWidth="1"/>
    <col min="4872" max="4872" width="12.28515625" customWidth="1"/>
    <col min="4873" max="4873" width="12.85546875" bestFit="1" customWidth="1"/>
    <col min="4874" max="4874" width="15.7109375" customWidth="1"/>
    <col min="5121" max="5121" width="4.42578125" customWidth="1"/>
    <col min="5122" max="5122" width="34.42578125" customWidth="1"/>
    <col min="5123" max="5123" width="11.7109375" customWidth="1"/>
    <col min="5124" max="5124" width="10" customWidth="1"/>
    <col min="5125" max="5125" width="12.28515625" customWidth="1"/>
    <col min="5126" max="5126" width="16.140625" customWidth="1"/>
    <col min="5127" max="5127" width="23.42578125" customWidth="1"/>
    <col min="5128" max="5128" width="12.28515625" customWidth="1"/>
    <col min="5129" max="5129" width="12.85546875" bestFit="1" customWidth="1"/>
    <col min="5130" max="5130" width="15.7109375" customWidth="1"/>
    <col min="5377" max="5377" width="4.42578125" customWidth="1"/>
    <col min="5378" max="5378" width="34.42578125" customWidth="1"/>
    <col min="5379" max="5379" width="11.7109375" customWidth="1"/>
    <col min="5380" max="5380" width="10" customWidth="1"/>
    <col min="5381" max="5381" width="12.28515625" customWidth="1"/>
    <col min="5382" max="5382" width="16.140625" customWidth="1"/>
    <col min="5383" max="5383" width="23.42578125" customWidth="1"/>
    <col min="5384" max="5384" width="12.28515625" customWidth="1"/>
    <col min="5385" max="5385" width="12.85546875" bestFit="1" customWidth="1"/>
    <col min="5386" max="5386" width="15.7109375" customWidth="1"/>
    <col min="5633" max="5633" width="4.42578125" customWidth="1"/>
    <col min="5634" max="5634" width="34.42578125" customWidth="1"/>
    <col min="5635" max="5635" width="11.7109375" customWidth="1"/>
    <col min="5636" max="5636" width="10" customWidth="1"/>
    <col min="5637" max="5637" width="12.28515625" customWidth="1"/>
    <col min="5638" max="5638" width="16.140625" customWidth="1"/>
    <col min="5639" max="5639" width="23.42578125" customWidth="1"/>
    <col min="5640" max="5640" width="12.28515625" customWidth="1"/>
    <col min="5641" max="5641" width="12.85546875" bestFit="1" customWidth="1"/>
    <col min="5642" max="5642" width="15.7109375" customWidth="1"/>
    <col min="5889" max="5889" width="4.42578125" customWidth="1"/>
    <col min="5890" max="5890" width="34.42578125" customWidth="1"/>
    <col min="5891" max="5891" width="11.7109375" customWidth="1"/>
    <col min="5892" max="5892" width="10" customWidth="1"/>
    <col min="5893" max="5893" width="12.28515625" customWidth="1"/>
    <col min="5894" max="5894" width="16.140625" customWidth="1"/>
    <col min="5895" max="5895" width="23.42578125" customWidth="1"/>
    <col min="5896" max="5896" width="12.28515625" customWidth="1"/>
    <col min="5897" max="5897" width="12.85546875" bestFit="1" customWidth="1"/>
    <col min="5898" max="5898" width="15.7109375" customWidth="1"/>
    <col min="6145" max="6145" width="4.42578125" customWidth="1"/>
    <col min="6146" max="6146" width="34.42578125" customWidth="1"/>
    <col min="6147" max="6147" width="11.7109375" customWidth="1"/>
    <col min="6148" max="6148" width="10" customWidth="1"/>
    <col min="6149" max="6149" width="12.28515625" customWidth="1"/>
    <col min="6150" max="6150" width="16.140625" customWidth="1"/>
    <col min="6151" max="6151" width="23.42578125" customWidth="1"/>
    <col min="6152" max="6152" width="12.28515625" customWidth="1"/>
    <col min="6153" max="6153" width="12.85546875" bestFit="1" customWidth="1"/>
    <col min="6154" max="6154" width="15.7109375" customWidth="1"/>
    <col min="6401" max="6401" width="4.42578125" customWidth="1"/>
    <col min="6402" max="6402" width="34.42578125" customWidth="1"/>
    <col min="6403" max="6403" width="11.7109375" customWidth="1"/>
    <col min="6404" max="6404" width="10" customWidth="1"/>
    <col min="6405" max="6405" width="12.28515625" customWidth="1"/>
    <col min="6406" max="6406" width="16.140625" customWidth="1"/>
    <col min="6407" max="6407" width="23.42578125" customWidth="1"/>
    <col min="6408" max="6408" width="12.28515625" customWidth="1"/>
    <col min="6409" max="6409" width="12.85546875" bestFit="1" customWidth="1"/>
    <col min="6410" max="6410" width="15.7109375" customWidth="1"/>
    <col min="6657" max="6657" width="4.42578125" customWidth="1"/>
    <col min="6658" max="6658" width="34.42578125" customWidth="1"/>
    <col min="6659" max="6659" width="11.7109375" customWidth="1"/>
    <col min="6660" max="6660" width="10" customWidth="1"/>
    <col min="6661" max="6661" width="12.28515625" customWidth="1"/>
    <col min="6662" max="6662" width="16.140625" customWidth="1"/>
    <col min="6663" max="6663" width="23.42578125" customWidth="1"/>
    <col min="6664" max="6664" width="12.28515625" customWidth="1"/>
    <col min="6665" max="6665" width="12.85546875" bestFit="1" customWidth="1"/>
    <col min="6666" max="6666" width="15.7109375" customWidth="1"/>
    <col min="6913" max="6913" width="4.42578125" customWidth="1"/>
    <col min="6914" max="6914" width="34.42578125" customWidth="1"/>
    <col min="6915" max="6915" width="11.7109375" customWidth="1"/>
    <col min="6916" max="6916" width="10" customWidth="1"/>
    <col min="6917" max="6917" width="12.28515625" customWidth="1"/>
    <col min="6918" max="6918" width="16.140625" customWidth="1"/>
    <col min="6919" max="6919" width="23.42578125" customWidth="1"/>
    <col min="6920" max="6920" width="12.28515625" customWidth="1"/>
    <col min="6921" max="6921" width="12.85546875" bestFit="1" customWidth="1"/>
    <col min="6922" max="6922" width="15.7109375" customWidth="1"/>
    <col min="7169" max="7169" width="4.42578125" customWidth="1"/>
    <col min="7170" max="7170" width="34.42578125" customWidth="1"/>
    <col min="7171" max="7171" width="11.7109375" customWidth="1"/>
    <col min="7172" max="7172" width="10" customWidth="1"/>
    <col min="7173" max="7173" width="12.28515625" customWidth="1"/>
    <col min="7174" max="7174" width="16.140625" customWidth="1"/>
    <col min="7175" max="7175" width="23.42578125" customWidth="1"/>
    <col min="7176" max="7176" width="12.28515625" customWidth="1"/>
    <col min="7177" max="7177" width="12.85546875" bestFit="1" customWidth="1"/>
    <col min="7178" max="7178" width="15.7109375" customWidth="1"/>
    <col min="7425" max="7425" width="4.42578125" customWidth="1"/>
    <col min="7426" max="7426" width="34.42578125" customWidth="1"/>
    <col min="7427" max="7427" width="11.7109375" customWidth="1"/>
    <col min="7428" max="7428" width="10" customWidth="1"/>
    <col min="7429" max="7429" width="12.28515625" customWidth="1"/>
    <col min="7430" max="7430" width="16.140625" customWidth="1"/>
    <col min="7431" max="7431" width="23.42578125" customWidth="1"/>
    <col min="7432" max="7432" width="12.28515625" customWidth="1"/>
    <col min="7433" max="7433" width="12.85546875" bestFit="1" customWidth="1"/>
    <col min="7434" max="7434" width="15.7109375" customWidth="1"/>
    <col min="7681" max="7681" width="4.42578125" customWidth="1"/>
    <col min="7682" max="7682" width="34.42578125" customWidth="1"/>
    <col min="7683" max="7683" width="11.7109375" customWidth="1"/>
    <col min="7684" max="7684" width="10" customWidth="1"/>
    <col min="7685" max="7685" width="12.28515625" customWidth="1"/>
    <col min="7686" max="7686" width="16.140625" customWidth="1"/>
    <col min="7687" max="7687" width="23.42578125" customWidth="1"/>
    <col min="7688" max="7688" width="12.28515625" customWidth="1"/>
    <col min="7689" max="7689" width="12.85546875" bestFit="1" customWidth="1"/>
    <col min="7690" max="7690" width="15.7109375" customWidth="1"/>
    <col min="7937" max="7937" width="4.42578125" customWidth="1"/>
    <col min="7938" max="7938" width="34.42578125" customWidth="1"/>
    <col min="7939" max="7939" width="11.7109375" customWidth="1"/>
    <col min="7940" max="7940" width="10" customWidth="1"/>
    <col min="7941" max="7941" width="12.28515625" customWidth="1"/>
    <col min="7942" max="7942" width="16.140625" customWidth="1"/>
    <col min="7943" max="7943" width="23.42578125" customWidth="1"/>
    <col min="7944" max="7944" width="12.28515625" customWidth="1"/>
    <col min="7945" max="7945" width="12.85546875" bestFit="1" customWidth="1"/>
    <col min="7946" max="7946" width="15.7109375" customWidth="1"/>
    <col min="8193" max="8193" width="4.42578125" customWidth="1"/>
    <col min="8194" max="8194" width="34.42578125" customWidth="1"/>
    <col min="8195" max="8195" width="11.7109375" customWidth="1"/>
    <col min="8196" max="8196" width="10" customWidth="1"/>
    <col min="8197" max="8197" width="12.28515625" customWidth="1"/>
    <col min="8198" max="8198" width="16.140625" customWidth="1"/>
    <col min="8199" max="8199" width="23.42578125" customWidth="1"/>
    <col min="8200" max="8200" width="12.28515625" customWidth="1"/>
    <col min="8201" max="8201" width="12.85546875" bestFit="1" customWidth="1"/>
    <col min="8202" max="8202" width="15.7109375" customWidth="1"/>
    <col min="8449" max="8449" width="4.42578125" customWidth="1"/>
    <col min="8450" max="8450" width="34.42578125" customWidth="1"/>
    <col min="8451" max="8451" width="11.7109375" customWidth="1"/>
    <col min="8452" max="8452" width="10" customWidth="1"/>
    <col min="8453" max="8453" width="12.28515625" customWidth="1"/>
    <col min="8454" max="8454" width="16.140625" customWidth="1"/>
    <col min="8455" max="8455" width="23.42578125" customWidth="1"/>
    <col min="8456" max="8456" width="12.28515625" customWidth="1"/>
    <col min="8457" max="8457" width="12.85546875" bestFit="1" customWidth="1"/>
    <col min="8458" max="8458" width="15.7109375" customWidth="1"/>
    <col min="8705" max="8705" width="4.42578125" customWidth="1"/>
    <col min="8706" max="8706" width="34.42578125" customWidth="1"/>
    <col min="8707" max="8707" width="11.7109375" customWidth="1"/>
    <col min="8708" max="8708" width="10" customWidth="1"/>
    <col min="8709" max="8709" width="12.28515625" customWidth="1"/>
    <col min="8710" max="8710" width="16.140625" customWidth="1"/>
    <col min="8711" max="8711" width="23.42578125" customWidth="1"/>
    <col min="8712" max="8712" width="12.28515625" customWidth="1"/>
    <col min="8713" max="8713" width="12.85546875" bestFit="1" customWidth="1"/>
    <col min="8714" max="8714" width="15.7109375" customWidth="1"/>
    <col min="8961" max="8961" width="4.42578125" customWidth="1"/>
    <col min="8962" max="8962" width="34.42578125" customWidth="1"/>
    <col min="8963" max="8963" width="11.7109375" customWidth="1"/>
    <col min="8964" max="8964" width="10" customWidth="1"/>
    <col min="8965" max="8965" width="12.28515625" customWidth="1"/>
    <col min="8966" max="8966" width="16.140625" customWidth="1"/>
    <col min="8967" max="8967" width="23.42578125" customWidth="1"/>
    <col min="8968" max="8968" width="12.28515625" customWidth="1"/>
    <col min="8969" max="8969" width="12.85546875" bestFit="1" customWidth="1"/>
    <col min="8970" max="8970" width="15.7109375" customWidth="1"/>
    <col min="9217" max="9217" width="4.42578125" customWidth="1"/>
    <col min="9218" max="9218" width="34.42578125" customWidth="1"/>
    <col min="9219" max="9219" width="11.7109375" customWidth="1"/>
    <col min="9220" max="9220" width="10" customWidth="1"/>
    <col min="9221" max="9221" width="12.28515625" customWidth="1"/>
    <col min="9222" max="9222" width="16.140625" customWidth="1"/>
    <col min="9223" max="9223" width="23.42578125" customWidth="1"/>
    <col min="9224" max="9224" width="12.28515625" customWidth="1"/>
    <col min="9225" max="9225" width="12.85546875" bestFit="1" customWidth="1"/>
    <col min="9226" max="9226" width="15.7109375" customWidth="1"/>
    <col min="9473" max="9473" width="4.42578125" customWidth="1"/>
    <col min="9474" max="9474" width="34.42578125" customWidth="1"/>
    <col min="9475" max="9475" width="11.7109375" customWidth="1"/>
    <col min="9476" max="9476" width="10" customWidth="1"/>
    <col min="9477" max="9477" width="12.28515625" customWidth="1"/>
    <col min="9478" max="9478" width="16.140625" customWidth="1"/>
    <col min="9479" max="9479" width="23.42578125" customWidth="1"/>
    <col min="9480" max="9480" width="12.28515625" customWidth="1"/>
    <col min="9481" max="9481" width="12.85546875" bestFit="1" customWidth="1"/>
    <col min="9482" max="9482" width="15.7109375" customWidth="1"/>
    <col min="9729" max="9729" width="4.42578125" customWidth="1"/>
    <col min="9730" max="9730" width="34.42578125" customWidth="1"/>
    <col min="9731" max="9731" width="11.7109375" customWidth="1"/>
    <col min="9732" max="9732" width="10" customWidth="1"/>
    <col min="9733" max="9733" width="12.28515625" customWidth="1"/>
    <col min="9734" max="9734" width="16.140625" customWidth="1"/>
    <col min="9735" max="9735" width="23.42578125" customWidth="1"/>
    <col min="9736" max="9736" width="12.28515625" customWidth="1"/>
    <col min="9737" max="9737" width="12.85546875" bestFit="1" customWidth="1"/>
    <col min="9738" max="9738" width="15.7109375" customWidth="1"/>
    <col min="9985" max="9985" width="4.42578125" customWidth="1"/>
    <col min="9986" max="9986" width="34.42578125" customWidth="1"/>
    <col min="9987" max="9987" width="11.7109375" customWidth="1"/>
    <col min="9988" max="9988" width="10" customWidth="1"/>
    <col min="9989" max="9989" width="12.28515625" customWidth="1"/>
    <col min="9990" max="9990" width="16.140625" customWidth="1"/>
    <col min="9991" max="9991" width="23.42578125" customWidth="1"/>
    <col min="9992" max="9992" width="12.28515625" customWidth="1"/>
    <col min="9993" max="9993" width="12.85546875" bestFit="1" customWidth="1"/>
    <col min="9994" max="9994" width="15.7109375" customWidth="1"/>
    <col min="10241" max="10241" width="4.42578125" customWidth="1"/>
    <col min="10242" max="10242" width="34.42578125" customWidth="1"/>
    <col min="10243" max="10243" width="11.7109375" customWidth="1"/>
    <col min="10244" max="10244" width="10" customWidth="1"/>
    <col min="10245" max="10245" width="12.28515625" customWidth="1"/>
    <col min="10246" max="10246" width="16.140625" customWidth="1"/>
    <col min="10247" max="10247" width="23.42578125" customWidth="1"/>
    <col min="10248" max="10248" width="12.28515625" customWidth="1"/>
    <col min="10249" max="10249" width="12.85546875" bestFit="1" customWidth="1"/>
    <col min="10250" max="10250" width="15.7109375" customWidth="1"/>
    <col min="10497" max="10497" width="4.42578125" customWidth="1"/>
    <col min="10498" max="10498" width="34.42578125" customWidth="1"/>
    <col min="10499" max="10499" width="11.7109375" customWidth="1"/>
    <col min="10500" max="10500" width="10" customWidth="1"/>
    <col min="10501" max="10501" width="12.28515625" customWidth="1"/>
    <col min="10502" max="10502" width="16.140625" customWidth="1"/>
    <col min="10503" max="10503" width="23.42578125" customWidth="1"/>
    <col min="10504" max="10504" width="12.28515625" customWidth="1"/>
    <col min="10505" max="10505" width="12.85546875" bestFit="1" customWidth="1"/>
    <col min="10506" max="10506" width="15.7109375" customWidth="1"/>
    <col min="10753" max="10753" width="4.42578125" customWidth="1"/>
    <col min="10754" max="10754" width="34.42578125" customWidth="1"/>
    <col min="10755" max="10755" width="11.7109375" customWidth="1"/>
    <col min="10756" max="10756" width="10" customWidth="1"/>
    <col min="10757" max="10757" width="12.28515625" customWidth="1"/>
    <col min="10758" max="10758" width="16.140625" customWidth="1"/>
    <col min="10759" max="10759" width="23.42578125" customWidth="1"/>
    <col min="10760" max="10760" width="12.28515625" customWidth="1"/>
    <col min="10761" max="10761" width="12.85546875" bestFit="1" customWidth="1"/>
    <col min="10762" max="10762" width="15.7109375" customWidth="1"/>
    <col min="11009" max="11009" width="4.42578125" customWidth="1"/>
    <col min="11010" max="11010" width="34.42578125" customWidth="1"/>
    <col min="11011" max="11011" width="11.7109375" customWidth="1"/>
    <col min="11012" max="11012" width="10" customWidth="1"/>
    <col min="11013" max="11013" width="12.28515625" customWidth="1"/>
    <col min="11014" max="11014" width="16.140625" customWidth="1"/>
    <col min="11015" max="11015" width="23.42578125" customWidth="1"/>
    <col min="11016" max="11016" width="12.28515625" customWidth="1"/>
    <col min="11017" max="11017" width="12.85546875" bestFit="1" customWidth="1"/>
    <col min="11018" max="11018" width="15.7109375" customWidth="1"/>
    <col min="11265" max="11265" width="4.42578125" customWidth="1"/>
    <col min="11266" max="11266" width="34.42578125" customWidth="1"/>
    <col min="11267" max="11267" width="11.7109375" customWidth="1"/>
    <col min="11268" max="11268" width="10" customWidth="1"/>
    <col min="11269" max="11269" width="12.28515625" customWidth="1"/>
    <col min="11270" max="11270" width="16.140625" customWidth="1"/>
    <col min="11271" max="11271" width="23.42578125" customWidth="1"/>
    <col min="11272" max="11272" width="12.28515625" customWidth="1"/>
    <col min="11273" max="11273" width="12.85546875" bestFit="1" customWidth="1"/>
    <col min="11274" max="11274" width="15.7109375" customWidth="1"/>
    <col min="11521" max="11521" width="4.42578125" customWidth="1"/>
    <col min="11522" max="11522" width="34.42578125" customWidth="1"/>
    <col min="11523" max="11523" width="11.7109375" customWidth="1"/>
    <col min="11524" max="11524" width="10" customWidth="1"/>
    <col min="11525" max="11525" width="12.28515625" customWidth="1"/>
    <col min="11526" max="11526" width="16.140625" customWidth="1"/>
    <col min="11527" max="11527" width="23.42578125" customWidth="1"/>
    <col min="11528" max="11528" width="12.28515625" customWidth="1"/>
    <col min="11529" max="11529" width="12.85546875" bestFit="1" customWidth="1"/>
    <col min="11530" max="11530" width="15.7109375" customWidth="1"/>
    <col min="11777" max="11777" width="4.42578125" customWidth="1"/>
    <col min="11778" max="11778" width="34.42578125" customWidth="1"/>
    <col min="11779" max="11779" width="11.7109375" customWidth="1"/>
    <col min="11780" max="11780" width="10" customWidth="1"/>
    <col min="11781" max="11781" width="12.28515625" customWidth="1"/>
    <col min="11782" max="11782" width="16.140625" customWidth="1"/>
    <col min="11783" max="11783" width="23.42578125" customWidth="1"/>
    <col min="11784" max="11784" width="12.28515625" customWidth="1"/>
    <col min="11785" max="11785" width="12.85546875" bestFit="1" customWidth="1"/>
    <col min="11786" max="11786" width="15.7109375" customWidth="1"/>
    <col min="12033" max="12033" width="4.42578125" customWidth="1"/>
    <col min="12034" max="12034" width="34.42578125" customWidth="1"/>
    <col min="12035" max="12035" width="11.7109375" customWidth="1"/>
    <col min="12036" max="12036" width="10" customWidth="1"/>
    <col min="12037" max="12037" width="12.28515625" customWidth="1"/>
    <col min="12038" max="12038" width="16.140625" customWidth="1"/>
    <col min="12039" max="12039" width="23.42578125" customWidth="1"/>
    <col min="12040" max="12040" width="12.28515625" customWidth="1"/>
    <col min="12041" max="12041" width="12.85546875" bestFit="1" customWidth="1"/>
    <col min="12042" max="12042" width="15.7109375" customWidth="1"/>
    <col min="12289" max="12289" width="4.42578125" customWidth="1"/>
    <col min="12290" max="12290" width="34.42578125" customWidth="1"/>
    <col min="12291" max="12291" width="11.7109375" customWidth="1"/>
    <col min="12292" max="12292" width="10" customWidth="1"/>
    <col min="12293" max="12293" width="12.28515625" customWidth="1"/>
    <col min="12294" max="12294" width="16.140625" customWidth="1"/>
    <col min="12295" max="12295" width="23.42578125" customWidth="1"/>
    <col min="12296" max="12296" width="12.28515625" customWidth="1"/>
    <col min="12297" max="12297" width="12.85546875" bestFit="1" customWidth="1"/>
    <col min="12298" max="12298" width="15.7109375" customWidth="1"/>
    <col min="12545" max="12545" width="4.42578125" customWidth="1"/>
    <col min="12546" max="12546" width="34.42578125" customWidth="1"/>
    <col min="12547" max="12547" width="11.7109375" customWidth="1"/>
    <col min="12548" max="12548" width="10" customWidth="1"/>
    <col min="12549" max="12549" width="12.28515625" customWidth="1"/>
    <col min="12550" max="12550" width="16.140625" customWidth="1"/>
    <col min="12551" max="12551" width="23.42578125" customWidth="1"/>
    <col min="12552" max="12552" width="12.28515625" customWidth="1"/>
    <col min="12553" max="12553" width="12.85546875" bestFit="1" customWidth="1"/>
    <col min="12554" max="12554" width="15.7109375" customWidth="1"/>
    <col min="12801" max="12801" width="4.42578125" customWidth="1"/>
    <col min="12802" max="12802" width="34.42578125" customWidth="1"/>
    <col min="12803" max="12803" width="11.7109375" customWidth="1"/>
    <col min="12804" max="12804" width="10" customWidth="1"/>
    <col min="12805" max="12805" width="12.28515625" customWidth="1"/>
    <col min="12806" max="12806" width="16.140625" customWidth="1"/>
    <col min="12807" max="12807" width="23.42578125" customWidth="1"/>
    <col min="12808" max="12808" width="12.28515625" customWidth="1"/>
    <col min="12809" max="12809" width="12.85546875" bestFit="1" customWidth="1"/>
    <col min="12810" max="12810" width="15.7109375" customWidth="1"/>
    <col min="13057" max="13057" width="4.42578125" customWidth="1"/>
    <col min="13058" max="13058" width="34.42578125" customWidth="1"/>
    <col min="13059" max="13059" width="11.7109375" customWidth="1"/>
    <col min="13060" max="13060" width="10" customWidth="1"/>
    <col min="13061" max="13061" width="12.28515625" customWidth="1"/>
    <col min="13062" max="13062" width="16.140625" customWidth="1"/>
    <col min="13063" max="13063" width="23.42578125" customWidth="1"/>
    <col min="13064" max="13064" width="12.28515625" customWidth="1"/>
    <col min="13065" max="13065" width="12.85546875" bestFit="1" customWidth="1"/>
    <col min="13066" max="13066" width="15.7109375" customWidth="1"/>
    <col min="13313" max="13313" width="4.42578125" customWidth="1"/>
    <col min="13314" max="13314" width="34.42578125" customWidth="1"/>
    <col min="13315" max="13315" width="11.7109375" customWidth="1"/>
    <col min="13316" max="13316" width="10" customWidth="1"/>
    <col min="13317" max="13317" width="12.28515625" customWidth="1"/>
    <col min="13318" max="13318" width="16.140625" customWidth="1"/>
    <col min="13319" max="13319" width="23.42578125" customWidth="1"/>
    <col min="13320" max="13320" width="12.28515625" customWidth="1"/>
    <col min="13321" max="13321" width="12.85546875" bestFit="1" customWidth="1"/>
    <col min="13322" max="13322" width="15.7109375" customWidth="1"/>
    <col min="13569" max="13569" width="4.42578125" customWidth="1"/>
    <col min="13570" max="13570" width="34.42578125" customWidth="1"/>
    <col min="13571" max="13571" width="11.7109375" customWidth="1"/>
    <col min="13572" max="13572" width="10" customWidth="1"/>
    <col min="13573" max="13573" width="12.28515625" customWidth="1"/>
    <col min="13574" max="13574" width="16.140625" customWidth="1"/>
    <col min="13575" max="13575" width="23.42578125" customWidth="1"/>
    <col min="13576" max="13576" width="12.28515625" customWidth="1"/>
    <col min="13577" max="13577" width="12.85546875" bestFit="1" customWidth="1"/>
    <col min="13578" max="13578" width="15.7109375" customWidth="1"/>
    <col min="13825" max="13825" width="4.42578125" customWidth="1"/>
    <col min="13826" max="13826" width="34.42578125" customWidth="1"/>
    <col min="13827" max="13827" width="11.7109375" customWidth="1"/>
    <col min="13828" max="13828" width="10" customWidth="1"/>
    <col min="13829" max="13829" width="12.28515625" customWidth="1"/>
    <col min="13830" max="13830" width="16.140625" customWidth="1"/>
    <col min="13831" max="13831" width="23.42578125" customWidth="1"/>
    <col min="13832" max="13832" width="12.28515625" customWidth="1"/>
    <col min="13833" max="13833" width="12.85546875" bestFit="1" customWidth="1"/>
    <col min="13834" max="13834" width="15.7109375" customWidth="1"/>
    <col min="14081" max="14081" width="4.42578125" customWidth="1"/>
    <col min="14082" max="14082" width="34.42578125" customWidth="1"/>
    <col min="14083" max="14083" width="11.7109375" customWidth="1"/>
    <col min="14084" max="14084" width="10" customWidth="1"/>
    <col min="14085" max="14085" width="12.28515625" customWidth="1"/>
    <col min="14086" max="14086" width="16.140625" customWidth="1"/>
    <col min="14087" max="14087" width="23.42578125" customWidth="1"/>
    <col min="14088" max="14088" width="12.28515625" customWidth="1"/>
    <col min="14089" max="14089" width="12.85546875" bestFit="1" customWidth="1"/>
    <col min="14090" max="14090" width="15.7109375" customWidth="1"/>
    <col min="14337" max="14337" width="4.42578125" customWidth="1"/>
    <col min="14338" max="14338" width="34.42578125" customWidth="1"/>
    <col min="14339" max="14339" width="11.7109375" customWidth="1"/>
    <col min="14340" max="14340" width="10" customWidth="1"/>
    <col min="14341" max="14341" width="12.28515625" customWidth="1"/>
    <col min="14342" max="14342" width="16.140625" customWidth="1"/>
    <col min="14343" max="14343" width="23.42578125" customWidth="1"/>
    <col min="14344" max="14344" width="12.28515625" customWidth="1"/>
    <col min="14345" max="14345" width="12.85546875" bestFit="1" customWidth="1"/>
    <col min="14346" max="14346" width="15.7109375" customWidth="1"/>
    <col min="14593" max="14593" width="4.42578125" customWidth="1"/>
    <col min="14594" max="14594" width="34.42578125" customWidth="1"/>
    <col min="14595" max="14595" width="11.7109375" customWidth="1"/>
    <col min="14596" max="14596" width="10" customWidth="1"/>
    <col min="14597" max="14597" width="12.28515625" customWidth="1"/>
    <col min="14598" max="14598" width="16.140625" customWidth="1"/>
    <col min="14599" max="14599" width="23.42578125" customWidth="1"/>
    <col min="14600" max="14600" width="12.28515625" customWidth="1"/>
    <col min="14601" max="14601" width="12.85546875" bestFit="1" customWidth="1"/>
    <col min="14602" max="14602" width="15.7109375" customWidth="1"/>
    <col min="14849" max="14849" width="4.42578125" customWidth="1"/>
    <col min="14850" max="14850" width="34.42578125" customWidth="1"/>
    <col min="14851" max="14851" width="11.7109375" customWidth="1"/>
    <col min="14852" max="14852" width="10" customWidth="1"/>
    <col min="14853" max="14853" width="12.28515625" customWidth="1"/>
    <col min="14854" max="14854" width="16.140625" customWidth="1"/>
    <col min="14855" max="14855" width="23.42578125" customWidth="1"/>
    <col min="14856" max="14856" width="12.28515625" customWidth="1"/>
    <col min="14857" max="14857" width="12.85546875" bestFit="1" customWidth="1"/>
    <col min="14858" max="14858" width="15.7109375" customWidth="1"/>
    <col min="15105" max="15105" width="4.42578125" customWidth="1"/>
    <col min="15106" max="15106" width="34.42578125" customWidth="1"/>
    <col min="15107" max="15107" width="11.7109375" customWidth="1"/>
    <col min="15108" max="15108" width="10" customWidth="1"/>
    <col min="15109" max="15109" width="12.28515625" customWidth="1"/>
    <col min="15110" max="15110" width="16.140625" customWidth="1"/>
    <col min="15111" max="15111" width="23.42578125" customWidth="1"/>
    <col min="15112" max="15112" width="12.28515625" customWidth="1"/>
    <col min="15113" max="15113" width="12.85546875" bestFit="1" customWidth="1"/>
    <col min="15114" max="15114" width="15.7109375" customWidth="1"/>
    <col min="15361" max="15361" width="4.42578125" customWidth="1"/>
    <col min="15362" max="15362" width="34.42578125" customWidth="1"/>
    <col min="15363" max="15363" width="11.7109375" customWidth="1"/>
    <col min="15364" max="15364" width="10" customWidth="1"/>
    <col min="15365" max="15365" width="12.28515625" customWidth="1"/>
    <col min="15366" max="15366" width="16.140625" customWidth="1"/>
    <col min="15367" max="15367" width="23.42578125" customWidth="1"/>
    <col min="15368" max="15368" width="12.28515625" customWidth="1"/>
    <col min="15369" max="15369" width="12.85546875" bestFit="1" customWidth="1"/>
    <col min="15370" max="15370" width="15.7109375" customWidth="1"/>
    <col min="15617" max="15617" width="4.42578125" customWidth="1"/>
    <col min="15618" max="15618" width="34.42578125" customWidth="1"/>
    <col min="15619" max="15619" width="11.7109375" customWidth="1"/>
    <col min="15620" max="15620" width="10" customWidth="1"/>
    <col min="15621" max="15621" width="12.28515625" customWidth="1"/>
    <col min="15622" max="15622" width="16.140625" customWidth="1"/>
    <col min="15623" max="15623" width="23.42578125" customWidth="1"/>
    <col min="15624" max="15624" width="12.28515625" customWidth="1"/>
    <col min="15625" max="15625" width="12.85546875" bestFit="1" customWidth="1"/>
    <col min="15626" max="15626" width="15.7109375" customWidth="1"/>
    <col min="15873" max="15873" width="4.42578125" customWidth="1"/>
    <col min="15874" max="15874" width="34.42578125" customWidth="1"/>
    <col min="15875" max="15875" width="11.7109375" customWidth="1"/>
    <col min="15876" max="15876" width="10" customWidth="1"/>
    <col min="15877" max="15877" width="12.28515625" customWidth="1"/>
    <col min="15878" max="15878" width="16.140625" customWidth="1"/>
    <col min="15879" max="15879" width="23.42578125" customWidth="1"/>
    <col min="15880" max="15880" width="12.28515625" customWidth="1"/>
    <col min="15881" max="15881" width="12.85546875" bestFit="1" customWidth="1"/>
    <col min="15882" max="15882" width="15.7109375" customWidth="1"/>
    <col min="16129" max="16129" width="4.42578125" customWidth="1"/>
    <col min="16130" max="16130" width="34.42578125" customWidth="1"/>
    <col min="16131" max="16131" width="11.7109375" customWidth="1"/>
    <col min="16132" max="16132" width="10" customWidth="1"/>
    <col min="16133" max="16133" width="12.28515625" customWidth="1"/>
    <col min="16134" max="16134" width="16.140625" customWidth="1"/>
    <col min="16135" max="16135" width="23.42578125" customWidth="1"/>
    <col min="16136" max="16136" width="12.28515625" customWidth="1"/>
    <col min="16137" max="16137" width="12.85546875" bestFit="1" customWidth="1"/>
    <col min="16138" max="16138" width="15.7109375" customWidth="1"/>
  </cols>
  <sheetData>
    <row r="1" spans="1:11" ht="18" customHeight="1" x14ac:dyDescent="0.2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1" ht="25.5" customHeight="1" x14ac:dyDescent="0.2">
      <c r="A2" s="96"/>
      <c r="B2" s="96" t="s">
        <v>345</v>
      </c>
      <c r="C2" s="97" t="s">
        <v>344</v>
      </c>
      <c r="D2" s="96" t="s">
        <v>343</v>
      </c>
      <c r="E2" s="96" t="s">
        <v>342</v>
      </c>
      <c r="F2" s="96" t="s">
        <v>341</v>
      </c>
      <c r="G2" s="96" t="s">
        <v>340</v>
      </c>
      <c r="H2" s="96" t="s">
        <v>339</v>
      </c>
      <c r="I2" s="95" t="s">
        <v>338</v>
      </c>
      <c r="J2" s="95" t="s">
        <v>337</v>
      </c>
      <c r="K2" s="95" t="s">
        <v>336</v>
      </c>
    </row>
    <row r="3" spans="1:11" x14ac:dyDescent="0.2">
      <c r="A3" s="102"/>
      <c r="B3" s="132" t="s">
        <v>348</v>
      </c>
      <c r="C3" s="135"/>
      <c r="D3" s="135"/>
      <c r="E3" s="135"/>
      <c r="F3" s="135"/>
      <c r="G3" s="135"/>
      <c r="H3" s="135"/>
      <c r="I3" s="135"/>
      <c r="J3" s="135"/>
      <c r="K3" s="136"/>
    </row>
    <row r="4" spans="1:11" ht="38.25" x14ac:dyDescent="0.2">
      <c r="A4" s="57">
        <v>1</v>
      </c>
      <c r="B4" s="65" t="s">
        <v>302</v>
      </c>
      <c r="C4" s="63">
        <v>1</v>
      </c>
      <c r="D4" s="63" t="s">
        <v>301</v>
      </c>
      <c r="E4" s="63" t="s">
        <v>2</v>
      </c>
      <c r="F4" s="108" t="s">
        <v>300</v>
      </c>
      <c r="G4" s="64" t="s">
        <v>299</v>
      </c>
      <c r="H4" s="63"/>
      <c r="I4" s="98">
        <v>65317.440000000002</v>
      </c>
      <c r="J4" s="98">
        <v>64861.440000000002</v>
      </c>
      <c r="K4" s="6">
        <v>46.4</v>
      </c>
    </row>
    <row r="5" spans="1:11" ht="51" x14ac:dyDescent="0.2">
      <c r="A5" s="57">
        <v>2</v>
      </c>
      <c r="B5" s="19" t="s">
        <v>335</v>
      </c>
      <c r="C5" s="57">
        <v>1</v>
      </c>
      <c r="D5" s="57" t="s">
        <v>334</v>
      </c>
      <c r="E5" s="60" t="s">
        <v>2</v>
      </c>
      <c r="F5" s="108" t="s">
        <v>333</v>
      </c>
      <c r="G5" s="58" t="s">
        <v>332</v>
      </c>
      <c r="H5" s="57"/>
      <c r="I5" s="98">
        <v>68500</v>
      </c>
      <c r="J5" s="98">
        <v>68500</v>
      </c>
      <c r="K5" s="6">
        <v>43.2</v>
      </c>
    </row>
    <row r="6" spans="1:11" ht="25.5" x14ac:dyDescent="0.2">
      <c r="A6" s="57">
        <v>3</v>
      </c>
      <c r="B6" s="10" t="s">
        <v>73</v>
      </c>
      <c r="C6" s="11">
        <v>1</v>
      </c>
      <c r="D6" s="11" t="s">
        <v>72</v>
      </c>
      <c r="E6" s="10" t="s">
        <v>2</v>
      </c>
      <c r="F6" s="124" t="s">
        <v>1</v>
      </c>
      <c r="G6" s="13" t="s">
        <v>71</v>
      </c>
      <c r="H6" s="8"/>
      <c r="I6" s="7">
        <v>100000</v>
      </c>
      <c r="J6" s="7">
        <v>70000</v>
      </c>
      <c r="K6" s="6">
        <v>41.2</v>
      </c>
    </row>
    <row r="7" spans="1:11" ht="51" x14ac:dyDescent="0.2">
      <c r="A7" s="42">
        <v>4</v>
      </c>
      <c r="B7" s="61" t="s">
        <v>317</v>
      </c>
      <c r="C7" s="57">
        <v>1</v>
      </c>
      <c r="D7" s="57" t="s">
        <v>316</v>
      </c>
      <c r="E7" s="60" t="s">
        <v>2</v>
      </c>
      <c r="F7" s="108" t="s">
        <v>315</v>
      </c>
      <c r="G7" s="58" t="s">
        <v>314</v>
      </c>
      <c r="H7" s="57"/>
      <c r="I7" s="98">
        <v>14685.99</v>
      </c>
      <c r="J7" s="98">
        <v>14685.99</v>
      </c>
      <c r="K7" s="6">
        <v>40.4</v>
      </c>
    </row>
    <row r="8" spans="1:11" ht="76.5" x14ac:dyDescent="0.2">
      <c r="A8" s="57">
        <v>5</v>
      </c>
      <c r="B8" s="61" t="s">
        <v>280</v>
      </c>
      <c r="C8" s="57">
        <v>1</v>
      </c>
      <c r="D8" s="57" t="s">
        <v>279</v>
      </c>
      <c r="E8" s="60" t="s">
        <v>2</v>
      </c>
      <c r="F8" s="108" t="s">
        <v>278</v>
      </c>
      <c r="G8" s="58" t="s">
        <v>277</v>
      </c>
      <c r="H8" s="57"/>
      <c r="I8" s="98">
        <v>69921.259999999995</v>
      </c>
      <c r="J8" s="98">
        <v>69421</v>
      </c>
      <c r="K8" s="6">
        <v>40</v>
      </c>
    </row>
    <row r="9" spans="1:11" ht="51" x14ac:dyDescent="0.2">
      <c r="A9" s="57">
        <v>6</v>
      </c>
      <c r="B9" s="61" t="s">
        <v>252</v>
      </c>
      <c r="C9" s="57">
        <v>1</v>
      </c>
      <c r="D9" s="57" t="s">
        <v>251</v>
      </c>
      <c r="E9" s="60" t="s">
        <v>2</v>
      </c>
      <c r="F9" s="108" t="s">
        <v>250</v>
      </c>
      <c r="G9" s="58" t="s">
        <v>249</v>
      </c>
      <c r="H9" s="57"/>
      <c r="I9" s="78">
        <v>41000</v>
      </c>
      <c r="J9" s="78">
        <v>41000</v>
      </c>
      <c r="K9" s="6">
        <v>40</v>
      </c>
    </row>
    <row r="10" spans="1:11" ht="25.5" x14ac:dyDescent="0.2">
      <c r="A10" s="57">
        <v>7</v>
      </c>
      <c r="B10" s="10" t="s">
        <v>76</v>
      </c>
      <c r="C10" s="11">
        <v>1</v>
      </c>
      <c r="D10" s="11" t="s">
        <v>75</v>
      </c>
      <c r="E10" s="10" t="s">
        <v>2</v>
      </c>
      <c r="F10" s="125" t="s">
        <v>1</v>
      </c>
      <c r="G10" s="13" t="s">
        <v>74</v>
      </c>
      <c r="H10" s="8"/>
      <c r="I10" s="7">
        <v>116000</v>
      </c>
      <c r="J10" s="7">
        <v>70000</v>
      </c>
      <c r="K10" s="6">
        <v>38.799999999999997</v>
      </c>
    </row>
    <row r="11" spans="1:11" ht="63.75" x14ac:dyDescent="0.2">
      <c r="A11" s="57">
        <v>8</v>
      </c>
      <c r="B11" s="10" t="s">
        <v>55</v>
      </c>
      <c r="C11" s="11">
        <v>1</v>
      </c>
      <c r="D11" s="11" t="s">
        <v>54</v>
      </c>
      <c r="E11" s="10" t="s">
        <v>2</v>
      </c>
      <c r="F11" s="125" t="s">
        <v>53</v>
      </c>
      <c r="G11" s="13" t="s">
        <v>52</v>
      </c>
      <c r="H11" s="8"/>
      <c r="I11" s="7">
        <v>69890.600000000006</v>
      </c>
      <c r="J11" s="7">
        <v>69000</v>
      </c>
      <c r="K11" s="6">
        <v>38.4</v>
      </c>
    </row>
    <row r="12" spans="1:11" ht="38.25" x14ac:dyDescent="0.2">
      <c r="A12" s="58">
        <v>9</v>
      </c>
      <c r="B12" s="19" t="s">
        <v>87</v>
      </c>
      <c r="C12" s="12">
        <v>1</v>
      </c>
      <c r="D12" s="25" t="s">
        <v>86</v>
      </c>
      <c r="E12" s="8" t="str">
        <f ca="1">$E$37</f>
        <v>Sud</v>
      </c>
      <c r="F12" s="125" t="s">
        <v>85</v>
      </c>
      <c r="G12" s="13" t="s">
        <v>84</v>
      </c>
      <c r="H12" s="8"/>
      <c r="I12" s="7">
        <v>50000</v>
      </c>
      <c r="J12" s="7">
        <v>50000</v>
      </c>
      <c r="K12" s="6">
        <v>36.4</v>
      </c>
    </row>
    <row r="13" spans="1:11" ht="38.25" x14ac:dyDescent="0.2">
      <c r="A13" s="42">
        <v>10</v>
      </c>
      <c r="B13" s="19" t="s">
        <v>128</v>
      </c>
      <c r="C13" s="12">
        <v>1</v>
      </c>
      <c r="D13" s="25" t="s">
        <v>127</v>
      </c>
      <c r="E13" s="8" t="str">
        <f ca="1">$E$37</f>
        <v>Sud</v>
      </c>
      <c r="F13" s="126" t="s">
        <v>126</v>
      </c>
      <c r="G13" s="23" t="s">
        <v>125</v>
      </c>
      <c r="H13" s="8"/>
      <c r="I13" s="7">
        <v>69869.64</v>
      </c>
      <c r="J13" s="7">
        <v>69000</v>
      </c>
      <c r="K13" s="6">
        <v>34.799999999999997</v>
      </c>
    </row>
    <row r="14" spans="1:11" ht="25.5" x14ac:dyDescent="0.2">
      <c r="A14" s="12">
        <v>11</v>
      </c>
      <c r="B14" s="61" t="s">
        <v>208</v>
      </c>
      <c r="C14" s="57">
        <v>1</v>
      </c>
      <c r="D14" s="66" t="s">
        <v>207</v>
      </c>
      <c r="E14" s="60" t="s">
        <v>2</v>
      </c>
      <c r="F14" s="108" t="s">
        <v>196</v>
      </c>
      <c r="G14" s="58" t="s">
        <v>206</v>
      </c>
      <c r="H14" s="57"/>
      <c r="I14" s="98">
        <v>15000</v>
      </c>
      <c r="J14" s="98">
        <v>15000</v>
      </c>
      <c r="K14" s="6">
        <v>30.8</v>
      </c>
    </row>
    <row r="15" spans="1:11" ht="51" x14ac:dyDescent="0.2">
      <c r="A15" s="12">
        <v>12</v>
      </c>
      <c r="B15" s="61" t="s">
        <v>298</v>
      </c>
      <c r="C15" s="79">
        <v>1</v>
      </c>
      <c r="D15" s="66" t="s">
        <v>297</v>
      </c>
      <c r="E15" s="60" t="s">
        <v>2</v>
      </c>
      <c r="F15" s="108" t="s">
        <v>296</v>
      </c>
      <c r="G15" s="58" t="s">
        <v>295</v>
      </c>
      <c r="H15" s="57"/>
      <c r="I15" s="98">
        <v>23290.42</v>
      </c>
      <c r="J15" s="98">
        <v>23000</v>
      </c>
      <c r="K15" s="6">
        <v>27.6</v>
      </c>
    </row>
    <row r="16" spans="1:11" ht="38.25" x14ac:dyDescent="0.2">
      <c r="A16" s="12">
        <v>13</v>
      </c>
      <c r="B16" s="61" t="s">
        <v>175</v>
      </c>
      <c r="C16" s="57">
        <v>1</v>
      </c>
      <c r="D16" s="66" t="s">
        <v>174</v>
      </c>
      <c r="E16" s="60" t="str">
        <f ca="1">$E$37</f>
        <v>Sud</v>
      </c>
      <c r="F16" s="108" t="s">
        <v>173</v>
      </c>
      <c r="G16" s="58" t="s">
        <v>14</v>
      </c>
      <c r="H16" s="57"/>
      <c r="I16" s="78">
        <v>39700</v>
      </c>
      <c r="J16" s="98">
        <v>39000</v>
      </c>
      <c r="K16" s="6">
        <v>25.6</v>
      </c>
    </row>
    <row r="17" spans="1:11" ht="25.5" x14ac:dyDescent="0.2">
      <c r="A17" s="12">
        <v>14</v>
      </c>
      <c r="B17" s="61" t="s">
        <v>205</v>
      </c>
      <c r="C17" s="57">
        <v>1</v>
      </c>
      <c r="D17" s="66" t="s">
        <v>204</v>
      </c>
      <c r="E17" s="60" t="s">
        <v>2</v>
      </c>
      <c r="F17" s="108" t="s">
        <v>196</v>
      </c>
      <c r="G17" s="58" t="s">
        <v>203</v>
      </c>
      <c r="H17" s="57"/>
      <c r="I17" s="98">
        <v>15000</v>
      </c>
      <c r="J17" s="98">
        <v>15000</v>
      </c>
      <c r="K17" s="6">
        <v>22.4</v>
      </c>
    </row>
    <row r="18" spans="1:11" ht="25.5" x14ac:dyDescent="0.2">
      <c r="A18" s="12">
        <v>15</v>
      </c>
      <c r="B18" s="61" t="s">
        <v>331</v>
      </c>
      <c r="C18" s="57">
        <v>1</v>
      </c>
      <c r="D18" s="57" t="s">
        <v>330</v>
      </c>
      <c r="E18" s="60" t="s">
        <v>2</v>
      </c>
      <c r="F18" s="108" t="s">
        <v>329</v>
      </c>
      <c r="G18" s="58" t="s">
        <v>328</v>
      </c>
      <c r="H18" s="57"/>
      <c r="I18" s="78">
        <v>45125</v>
      </c>
      <c r="J18" s="98">
        <v>45125</v>
      </c>
      <c r="K18" s="6">
        <v>21.6</v>
      </c>
    </row>
    <row r="19" spans="1:11" x14ac:dyDescent="0.2">
      <c r="A19" s="117"/>
      <c r="B19" s="99" t="s">
        <v>354</v>
      </c>
      <c r="C19" s="57"/>
      <c r="D19" s="57"/>
      <c r="E19" s="107"/>
      <c r="F19" s="108"/>
      <c r="G19" s="58"/>
      <c r="H19" s="57"/>
      <c r="I19" s="109">
        <f>SUM(I4:I18)</f>
        <v>803300.35000000009</v>
      </c>
      <c r="J19" s="110">
        <f>SUM(J4:J18)</f>
        <v>723593.42999999993</v>
      </c>
      <c r="K19" s="6"/>
    </row>
    <row r="20" spans="1:11" x14ac:dyDescent="0.2">
      <c r="A20" s="103"/>
      <c r="B20" s="137" t="s">
        <v>349</v>
      </c>
      <c r="C20" s="138"/>
      <c r="D20" s="138"/>
      <c r="E20" s="138"/>
      <c r="F20" s="138"/>
      <c r="G20" s="138"/>
      <c r="H20" s="138"/>
      <c r="I20" s="138"/>
      <c r="J20" s="138"/>
      <c r="K20" s="139"/>
    </row>
    <row r="21" spans="1:11" ht="38.25" x14ac:dyDescent="0.2">
      <c r="A21" s="80">
        <v>16</v>
      </c>
      <c r="B21" s="61" t="s">
        <v>172</v>
      </c>
      <c r="C21" s="57">
        <v>2</v>
      </c>
      <c r="D21" s="57" t="s">
        <v>171</v>
      </c>
      <c r="E21" s="60" t="str">
        <f ca="1">$E$37</f>
        <v>Sud</v>
      </c>
      <c r="F21" s="108" t="s">
        <v>167</v>
      </c>
      <c r="G21" s="58" t="s">
        <v>170</v>
      </c>
      <c r="H21" s="57"/>
      <c r="I21" s="98">
        <v>28674</v>
      </c>
      <c r="J21" s="98">
        <v>28450</v>
      </c>
      <c r="K21" s="6">
        <v>44.4</v>
      </c>
    </row>
    <row r="22" spans="1:11" ht="38.25" x14ac:dyDescent="0.2">
      <c r="A22" s="67">
        <v>17</v>
      </c>
      <c r="B22" s="61" t="s">
        <v>291</v>
      </c>
      <c r="C22" s="57">
        <v>2</v>
      </c>
      <c r="D22" s="66" t="s">
        <v>290</v>
      </c>
      <c r="E22" s="60" t="s">
        <v>2</v>
      </c>
      <c r="F22" s="108" t="s">
        <v>289</v>
      </c>
      <c r="G22" s="58" t="s">
        <v>288</v>
      </c>
      <c r="H22" s="57"/>
      <c r="I22" s="98">
        <v>36250</v>
      </c>
      <c r="J22" s="98">
        <v>36000</v>
      </c>
      <c r="K22" s="6">
        <v>42</v>
      </c>
    </row>
    <row r="23" spans="1:11" ht="51" x14ac:dyDescent="0.2">
      <c r="A23" s="80">
        <v>18</v>
      </c>
      <c r="B23" s="61" t="s">
        <v>270</v>
      </c>
      <c r="C23" s="57">
        <v>2</v>
      </c>
      <c r="D23" s="66" t="s">
        <v>269</v>
      </c>
      <c r="E23" s="60" t="s">
        <v>2</v>
      </c>
      <c r="F23" s="108" t="s">
        <v>258</v>
      </c>
      <c r="G23" s="58" t="s">
        <v>268</v>
      </c>
      <c r="H23" s="57"/>
      <c r="I23" s="98">
        <v>30108</v>
      </c>
      <c r="J23" s="98">
        <v>29828</v>
      </c>
      <c r="K23" s="6">
        <v>42</v>
      </c>
    </row>
    <row r="24" spans="1:11" ht="38.25" x14ac:dyDescent="0.2">
      <c r="A24" s="80">
        <v>19</v>
      </c>
      <c r="B24" s="19" t="s">
        <v>116</v>
      </c>
      <c r="C24" s="12">
        <v>2</v>
      </c>
      <c r="D24" s="25" t="s">
        <v>115</v>
      </c>
      <c r="E24" s="8" t="str">
        <f ca="1">$E$37</f>
        <v>Sud</v>
      </c>
      <c r="F24" s="126" t="s">
        <v>114</v>
      </c>
      <c r="G24" s="13" t="s">
        <v>113</v>
      </c>
      <c r="H24" s="8"/>
      <c r="I24" s="7">
        <v>40500</v>
      </c>
      <c r="J24" s="7">
        <v>39900</v>
      </c>
      <c r="K24" s="6">
        <v>42</v>
      </c>
    </row>
    <row r="25" spans="1:11" ht="51" x14ac:dyDescent="0.2">
      <c r="A25" s="80">
        <v>20</v>
      </c>
      <c r="B25" s="61" t="s">
        <v>276</v>
      </c>
      <c r="C25" s="57">
        <v>2</v>
      </c>
      <c r="D25" s="57" t="s">
        <v>275</v>
      </c>
      <c r="E25" s="60" t="s">
        <v>2</v>
      </c>
      <c r="F25" s="108" t="s">
        <v>258</v>
      </c>
      <c r="G25" s="58" t="s">
        <v>274</v>
      </c>
      <c r="H25" s="57"/>
      <c r="I25" s="98">
        <v>11806.45</v>
      </c>
      <c r="J25" s="98">
        <v>11626.45</v>
      </c>
      <c r="K25" s="6">
        <v>41</v>
      </c>
    </row>
    <row r="26" spans="1:11" ht="51" x14ac:dyDescent="0.2">
      <c r="A26" s="89">
        <v>21</v>
      </c>
      <c r="B26" s="10" t="s">
        <v>21</v>
      </c>
      <c r="C26" s="11">
        <v>2</v>
      </c>
      <c r="D26" s="11" t="s">
        <v>20</v>
      </c>
      <c r="E26" s="10" t="s">
        <v>2</v>
      </c>
      <c r="F26" s="10" t="s">
        <v>19</v>
      </c>
      <c r="G26" s="13" t="s">
        <v>18</v>
      </c>
      <c r="H26" s="8"/>
      <c r="I26" s="7">
        <v>100000</v>
      </c>
      <c r="J26" s="7">
        <v>40000</v>
      </c>
      <c r="K26" s="6">
        <v>40.799999999999997</v>
      </c>
    </row>
    <row r="27" spans="1:11" ht="25.5" x14ac:dyDescent="0.2">
      <c r="A27" s="89">
        <v>22</v>
      </c>
      <c r="B27" s="61" t="s">
        <v>264</v>
      </c>
      <c r="C27" s="42">
        <v>2</v>
      </c>
      <c r="D27" s="23" t="s">
        <v>263</v>
      </c>
      <c r="E27" s="42" t="s">
        <v>2</v>
      </c>
      <c r="F27" s="127" t="s">
        <v>258</v>
      </c>
      <c r="G27" s="58" t="s">
        <v>262</v>
      </c>
      <c r="H27" s="57"/>
      <c r="I27" s="98" t="s">
        <v>261</v>
      </c>
      <c r="J27" s="98" t="s">
        <v>261</v>
      </c>
      <c r="K27" s="6">
        <v>40</v>
      </c>
    </row>
    <row r="28" spans="1:11" ht="51" x14ac:dyDescent="0.2">
      <c r="A28" s="57">
        <v>23</v>
      </c>
      <c r="B28" s="61" t="s">
        <v>305</v>
      </c>
      <c r="C28" s="57">
        <v>2</v>
      </c>
      <c r="D28" s="57" t="s">
        <v>304</v>
      </c>
      <c r="E28" s="60" t="s">
        <v>2</v>
      </c>
      <c r="F28" s="108" t="s">
        <v>300</v>
      </c>
      <c r="G28" s="58" t="s">
        <v>303</v>
      </c>
      <c r="H28" s="57"/>
      <c r="I28" s="98">
        <v>67794</v>
      </c>
      <c r="J28" s="98">
        <v>40000</v>
      </c>
      <c r="K28" s="6">
        <v>39.25</v>
      </c>
    </row>
    <row r="29" spans="1:11" ht="25.5" x14ac:dyDescent="0.2">
      <c r="A29" s="57">
        <v>24</v>
      </c>
      <c r="B29" s="61" t="s">
        <v>267</v>
      </c>
      <c r="C29" s="57">
        <v>2</v>
      </c>
      <c r="D29" s="66" t="s">
        <v>266</v>
      </c>
      <c r="E29" s="60" t="s">
        <v>2</v>
      </c>
      <c r="F29" s="108" t="s">
        <v>258</v>
      </c>
      <c r="G29" s="58" t="s">
        <v>265</v>
      </c>
      <c r="H29" s="57"/>
      <c r="I29" s="78">
        <v>15312</v>
      </c>
      <c r="J29" s="78">
        <v>15142</v>
      </c>
      <c r="K29" s="6">
        <v>39</v>
      </c>
    </row>
    <row r="30" spans="1:11" ht="38.25" x14ac:dyDescent="0.2">
      <c r="A30" s="57">
        <v>25</v>
      </c>
      <c r="B30" s="61" t="s">
        <v>202</v>
      </c>
      <c r="C30" s="57">
        <v>2</v>
      </c>
      <c r="D30" s="57" t="s">
        <v>201</v>
      </c>
      <c r="E30" s="60" t="s">
        <v>2</v>
      </c>
      <c r="F30" s="108" t="s">
        <v>196</v>
      </c>
      <c r="G30" s="58" t="s">
        <v>200</v>
      </c>
      <c r="H30" s="57"/>
      <c r="I30" s="98">
        <v>20000</v>
      </c>
      <c r="J30" s="98">
        <v>18000</v>
      </c>
      <c r="K30" s="6">
        <v>38.799999999999997</v>
      </c>
    </row>
    <row r="31" spans="1:11" ht="51" x14ac:dyDescent="0.2">
      <c r="A31" s="104">
        <v>26</v>
      </c>
      <c r="B31" s="84" t="s">
        <v>194</v>
      </c>
      <c r="C31" s="57">
        <v>2</v>
      </c>
      <c r="D31" s="57" t="s">
        <v>193</v>
      </c>
      <c r="E31" s="60" t="s">
        <v>2</v>
      </c>
      <c r="F31" s="108" t="s">
        <v>192</v>
      </c>
      <c r="G31" s="58" t="s">
        <v>191</v>
      </c>
      <c r="H31" s="57"/>
      <c r="I31" s="98">
        <v>40000</v>
      </c>
      <c r="J31" s="98">
        <v>40000</v>
      </c>
      <c r="K31" s="6">
        <v>38.799999999999997</v>
      </c>
    </row>
    <row r="32" spans="1:11" ht="38.25" x14ac:dyDescent="0.2">
      <c r="A32" s="42">
        <v>27</v>
      </c>
      <c r="B32" s="10" t="s">
        <v>66</v>
      </c>
      <c r="C32" s="11">
        <v>2</v>
      </c>
      <c r="D32" s="11" t="s">
        <v>65</v>
      </c>
      <c r="E32" s="10" t="s">
        <v>2</v>
      </c>
      <c r="F32" s="125" t="s">
        <v>64</v>
      </c>
      <c r="G32" s="13" t="s">
        <v>14</v>
      </c>
      <c r="H32" s="8"/>
      <c r="I32" s="7">
        <v>45296.84</v>
      </c>
      <c r="J32" s="7">
        <v>40000</v>
      </c>
      <c r="K32" s="6">
        <v>38.799999999999997</v>
      </c>
    </row>
    <row r="33" spans="1:11" ht="38.25" x14ac:dyDescent="0.2">
      <c r="A33" s="58">
        <v>28</v>
      </c>
      <c r="B33" s="61" t="s">
        <v>294</v>
      </c>
      <c r="C33" s="79">
        <v>2</v>
      </c>
      <c r="D33" s="66" t="s">
        <v>293</v>
      </c>
      <c r="E33" s="60" t="s">
        <v>2</v>
      </c>
      <c r="F33" s="108" t="s">
        <v>289</v>
      </c>
      <c r="G33" s="58" t="s">
        <v>292</v>
      </c>
      <c r="H33" s="57"/>
      <c r="I33" s="98">
        <v>33674</v>
      </c>
      <c r="J33" s="98">
        <v>33450</v>
      </c>
      <c r="K33" s="6">
        <v>38.5</v>
      </c>
    </row>
    <row r="34" spans="1:11" ht="38.25" x14ac:dyDescent="0.2">
      <c r="A34" s="42">
        <v>29</v>
      </c>
      <c r="B34" s="61" t="s">
        <v>217</v>
      </c>
      <c r="C34" s="57">
        <v>2</v>
      </c>
      <c r="D34" s="75" t="s">
        <v>216</v>
      </c>
      <c r="E34" s="60" t="s">
        <v>2</v>
      </c>
      <c r="F34" s="108" t="s">
        <v>196</v>
      </c>
      <c r="G34" s="58" t="s">
        <v>215</v>
      </c>
      <c r="H34" s="57"/>
      <c r="I34" s="98">
        <v>38500</v>
      </c>
      <c r="J34" s="98">
        <v>8500</v>
      </c>
      <c r="K34" s="6">
        <v>38.4</v>
      </c>
    </row>
    <row r="35" spans="1:11" ht="51" x14ac:dyDescent="0.2">
      <c r="A35" s="42">
        <v>30</v>
      </c>
      <c r="B35" s="61" t="s">
        <v>190</v>
      </c>
      <c r="C35" s="57">
        <v>2</v>
      </c>
      <c r="D35" s="66" t="s">
        <v>189</v>
      </c>
      <c r="E35" s="60" t="s">
        <v>2</v>
      </c>
      <c r="F35" s="108" t="s">
        <v>188</v>
      </c>
      <c r="G35" s="58" t="s">
        <v>187</v>
      </c>
      <c r="H35" s="57"/>
      <c r="I35" s="98">
        <v>40000</v>
      </c>
      <c r="J35" s="98">
        <v>40000</v>
      </c>
      <c r="K35" s="6">
        <v>37.6</v>
      </c>
    </row>
    <row r="36" spans="1:11" ht="38.25" x14ac:dyDescent="0.2">
      <c r="A36" s="58">
        <v>31</v>
      </c>
      <c r="B36" s="61" t="s">
        <v>323</v>
      </c>
      <c r="C36" s="57">
        <v>2</v>
      </c>
      <c r="D36" s="66" t="s">
        <v>322</v>
      </c>
      <c r="E36" s="60" t="s">
        <v>2</v>
      </c>
      <c r="F36" s="108" t="s">
        <v>319</v>
      </c>
      <c r="G36" s="58" t="s">
        <v>318</v>
      </c>
      <c r="H36" s="57"/>
      <c r="I36" s="98">
        <v>25128</v>
      </c>
      <c r="J36" s="98">
        <v>24910</v>
      </c>
      <c r="K36" s="6">
        <v>36</v>
      </c>
    </row>
    <row r="37" spans="1:11" ht="51" x14ac:dyDescent="0.2">
      <c r="A37" s="58">
        <v>32</v>
      </c>
      <c r="B37" s="61" t="s">
        <v>183</v>
      </c>
      <c r="C37" s="57">
        <v>2</v>
      </c>
      <c r="D37" s="66" t="s">
        <v>182</v>
      </c>
      <c r="E37" s="60" t="str">
        <f ca="1">$E$37</f>
        <v>Sud</v>
      </c>
      <c r="F37" s="108" t="s">
        <v>181</v>
      </c>
      <c r="G37" s="67" t="s">
        <v>180</v>
      </c>
      <c r="H37" s="57"/>
      <c r="I37" s="98">
        <v>63114.92</v>
      </c>
      <c r="J37" s="98">
        <v>40000</v>
      </c>
      <c r="K37" s="6">
        <v>35.6</v>
      </c>
    </row>
    <row r="38" spans="1:11" ht="38.25" x14ac:dyDescent="0.2">
      <c r="A38" s="67">
        <v>33</v>
      </c>
      <c r="B38" s="61" t="s">
        <v>211</v>
      </c>
      <c r="C38" s="57">
        <v>2</v>
      </c>
      <c r="D38" s="57" t="s">
        <v>210</v>
      </c>
      <c r="E38" s="60" t="s">
        <v>2</v>
      </c>
      <c r="F38" s="108" t="s">
        <v>196</v>
      </c>
      <c r="G38" s="58" t="s">
        <v>209</v>
      </c>
      <c r="H38" s="57"/>
      <c r="I38" s="98">
        <v>20000</v>
      </c>
      <c r="J38" s="98">
        <v>18000</v>
      </c>
      <c r="K38" s="6">
        <v>35.200000000000003</v>
      </c>
    </row>
    <row r="39" spans="1:11" ht="38.25" x14ac:dyDescent="0.2">
      <c r="A39" s="58">
        <v>34</v>
      </c>
      <c r="B39" s="61" t="s">
        <v>321</v>
      </c>
      <c r="C39" s="57">
        <v>2</v>
      </c>
      <c r="D39" s="66" t="s">
        <v>320</v>
      </c>
      <c r="E39" s="60" t="s">
        <v>2</v>
      </c>
      <c r="F39" s="108" t="s">
        <v>319</v>
      </c>
      <c r="G39" s="58" t="s">
        <v>318</v>
      </c>
      <c r="H39" s="57"/>
      <c r="I39" s="98">
        <v>35550</v>
      </c>
      <c r="J39" s="98">
        <v>35300</v>
      </c>
      <c r="K39" s="6">
        <v>34</v>
      </c>
    </row>
    <row r="40" spans="1:11" ht="38.25" x14ac:dyDescent="0.2">
      <c r="A40" s="47">
        <v>35</v>
      </c>
      <c r="B40" s="61" t="s">
        <v>309</v>
      </c>
      <c r="C40" s="57">
        <v>2</v>
      </c>
      <c r="D40" s="57" t="s">
        <v>308</v>
      </c>
      <c r="E40" s="60" t="s">
        <v>2</v>
      </c>
      <c r="F40" s="108" t="s">
        <v>307</v>
      </c>
      <c r="G40" s="58" t="s">
        <v>306</v>
      </c>
      <c r="H40" s="57"/>
      <c r="I40" s="98">
        <v>10100</v>
      </c>
      <c r="J40" s="98">
        <v>9100</v>
      </c>
      <c r="K40" s="6">
        <v>33</v>
      </c>
    </row>
    <row r="41" spans="1:11" ht="38.25" x14ac:dyDescent="0.2">
      <c r="A41" s="12">
        <v>36</v>
      </c>
      <c r="B41" s="61" t="s">
        <v>220</v>
      </c>
      <c r="C41" s="57">
        <v>2</v>
      </c>
      <c r="D41" s="73" t="s">
        <v>219</v>
      </c>
      <c r="E41" s="60" t="s">
        <v>2</v>
      </c>
      <c r="F41" s="108" t="s">
        <v>196</v>
      </c>
      <c r="G41" s="58" t="s">
        <v>218</v>
      </c>
      <c r="H41" s="57"/>
      <c r="I41" s="98">
        <v>140000</v>
      </c>
      <c r="J41" s="98">
        <v>40000</v>
      </c>
      <c r="K41" s="6">
        <v>31.7</v>
      </c>
    </row>
    <row r="42" spans="1:11" ht="51" x14ac:dyDescent="0.2">
      <c r="A42" s="12">
        <v>37</v>
      </c>
      <c r="B42" s="130" t="s">
        <v>284</v>
      </c>
      <c r="C42" s="57">
        <v>2</v>
      </c>
      <c r="D42" s="66" t="s">
        <v>283</v>
      </c>
      <c r="E42" s="60" t="s">
        <v>2</v>
      </c>
      <c r="F42" s="108" t="s">
        <v>282</v>
      </c>
      <c r="G42" s="58" t="s">
        <v>281</v>
      </c>
      <c r="H42" s="57"/>
      <c r="I42" s="98">
        <v>24810</v>
      </c>
      <c r="J42" s="98">
        <v>24810</v>
      </c>
      <c r="K42" s="6">
        <v>30.5</v>
      </c>
    </row>
    <row r="43" spans="1:11" ht="25.5" x14ac:dyDescent="0.2">
      <c r="A43" s="12">
        <v>38</v>
      </c>
      <c r="B43" s="10" t="s">
        <v>17</v>
      </c>
      <c r="C43" s="9">
        <v>2</v>
      </c>
      <c r="D43" s="11" t="s">
        <v>16</v>
      </c>
      <c r="E43" s="10" t="s">
        <v>2</v>
      </c>
      <c r="F43" s="125" t="s">
        <v>15</v>
      </c>
      <c r="G43" s="13" t="s">
        <v>14</v>
      </c>
      <c r="H43" s="8"/>
      <c r="I43" s="7">
        <v>50451.45</v>
      </c>
      <c r="J43" s="7">
        <v>39193.86</v>
      </c>
      <c r="K43" s="6">
        <v>23.2</v>
      </c>
    </row>
    <row r="44" spans="1:11" ht="38.25" x14ac:dyDescent="0.2">
      <c r="A44" s="12">
        <v>39</v>
      </c>
      <c r="B44" s="19" t="s">
        <v>91</v>
      </c>
      <c r="C44" s="12">
        <v>2</v>
      </c>
      <c r="D44" s="25" t="s">
        <v>90</v>
      </c>
      <c r="E44" s="8" t="str">
        <f ca="1">$E$37</f>
        <v>Sud</v>
      </c>
      <c r="F44" s="126" t="s">
        <v>89</v>
      </c>
      <c r="G44" s="23" t="s">
        <v>88</v>
      </c>
      <c r="H44" s="8"/>
      <c r="I44" s="7">
        <v>8817.76</v>
      </c>
      <c r="J44" s="7">
        <v>8717.76</v>
      </c>
      <c r="K44" s="6">
        <v>22.4</v>
      </c>
    </row>
    <row r="45" spans="1:11" ht="38.25" x14ac:dyDescent="0.2">
      <c r="A45" s="12">
        <v>40</v>
      </c>
      <c r="B45" s="46" t="s">
        <v>144</v>
      </c>
      <c r="C45" s="42">
        <v>2</v>
      </c>
      <c r="D45" s="23" t="s">
        <v>143</v>
      </c>
      <c r="E45" s="42" t="str">
        <f ca="1">$E$37</f>
        <v>Sud</v>
      </c>
      <c r="F45" s="111" t="s">
        <v>137</v>
      </c>
      <c r="G45" s="23" t="s">
        <v>140</v>
      </c>
      <c r="H45" s="23"/>
      <c r="I45" s="7">
        <v>26500</v>
      </c>
      <c r="J45" s="7">
        <v>26500</v>
      </c>
      <c r="K45" s="6">
        <v>6</v>
      </c>
    </row>
    <row r="46" spans="1:11" x14ac:dyDescent="0.2">
      <c r="A46" s="103"/>
      <c r="B46" s="118" t="s">
        <v>354</v>
      </c>
      <c r="C46" s="42"/>
      <c r="D46" s="23"/>
      <c r="E46" s="42"/>
      <c r="F46" s="111"/>
      <c r="G46" s="23"/>
      <c r="H46" s="23"/>
      <c r="I46" s="101">
        <f>SUM(I21:I45)</f>
        <v>952387.42</v>
      </c>
      <c r="J46" s="101">
        <f>SUM(J21:J45)</f>
        <v>687428.07</v>
      </c>
      <c r="K46" s="6"/>
    </row>
    <row r="47" spans="1:11" x14ac:dyDescent="0.2">
      <c r="A47" s="105"/>
      <c r="B47" s="132" t="s">
        <v>350</v>
      </c>
      <c r="C47" s="135"/>
      <c r="D47" s="135"/>
      <c r="E47" s="135"/>
      <c r="F47" s="135"/>
      <c r="G47" s="135"/>
      <c r="H47" s="135"/>
      <c r="I47" s="135"/>
      <c r="J47" s="135"/>
      <c r="K47" s="136"/>
    </row>
    <row r="48" spans="1:11" ht="25.5" x14ac:dyDescent="0.2">
      <c r="A48" s="67">
        <v>41</v>
      </c>
      <c r="B48" s="61" t="s">
        <v>165</v>
      </c>
      <c r="C48" s="57">
        <v>3</v>
      </c>
      <c r="D48" s="66" t="s">
        <v>164</v>
      </c>
      <c r="E48" s="60" t="str">
        <f ca="1">$E$37</f>
        <v>Sud</v>
      </c>
      <c r="F48" s="108" t="s">
        <v>106</v>
      </c>
      <c r="G48" s="58" t="s">
        <v>163</v>
      </c>
      <c r="H48" s="57"/>
      <c r="I48" s="98">
        <v>100000</v>
      </c>
      <c r="J48" s="98">
        <v>100000</v>
      </c>
      <c r="K48" s="6">
        <v>44.5</v>
      </c>
    </row>
    <row r="49" spans="1:11" ht="38.25" x14ac:dyDescent="0.2">
      <c r="A49" s="80">
        <v>42</v>
      </c>
      <c r="B49" s="61" t="s">
        <v>287</v>
      </c>
      <c r="C49" s="57">
        <v>3</v>
      </c>
      <c r="D49" s="66" t="s">
        <v>286</v>
      </c>
      <c r="E49" s="60" t="s">
        <v>2</v>
      </c>
      <c r="F49" s="108" t="s">
        <v>64</v>
      </c>
      <c r="G49" s="58" t="s">
        <v>285</v>
      </c>
      <c r="H49" s="57"/>
      <c r="I49" s="98">
        <v>14877</v>
      </c>
      <c r="J49" s="98">
        <v>14877</v>
      </c>
      <c r="K49" s="6">
        <v>44</v>
      </c>
    </row>
    <row r="50" spans="1:11" ht="38.25" x14ac:dyDescent="0.2">
      <c r="A50" s="43">
        <v>43</v>
      </c>
      <c r="B50" s="61" t="s">
        <v>246</v>
      </c>
      <c r="C50" s="79">
        <v>3</v>
      </c>
      <c r="D50" s="57" t="s">
        <v>245</v>
      </c>
      <c r="E50" s="60" t="s">
        <v>2</v>
      </c>
      <c r="F50" s="108" t="s">
        <v>196</v>
      </c>
      <c r="G50" s="58" t="s">
        <v>244</v>
      </c>
      <c r="H50" s="57"/>
      <c r="I50" s="98">
        <v>85000</v>
      </c>
      <c r="J50" s="98">
        <v>85000</v>
      </c>
      <c r="K50" s="6">
        <v>43</v>
      </c>
    </row>
    <row r="51" spans="1:11" ht="38.25" x14ac:dyDescent="0.2">
      <c r="A51" s="67">
        <v>44</v>
      </c>
      <c r="B51" s="10" t="s">
        <v>13</v>
      </c>
      <c r="C51" s="9">
        <v>3</v>
      </c>
      <c r="D51" s="11" t="s">
        <v>12</v>
      </c>
      <c r="E51" s="10" t="s">
        <v>2</v>
      </c>
      <c r="F51" s="125" t="s">
        <v>1</v>
      </c>
      <c r="G51" s="13" t="s">
        <v>11</v>
      </c>
      <c r="H51" s="8"/>
      <c r="I51" s="7">
        <v>14261</v>
      </c>
      <c r="J51" s="7">
        <v>13401</v>
      </c>
      <c r="K51" s="6">
        <v>40</v>
      </c>
    </row>
    <row r="52" spans="1:11" ht="38.25" x14ac:dyDescent="0.2">
      <c r="A52" s="15">
        <v>45</v>
      </c>
      <c r="B52" s="10" t="s">
        <v>63</v>
      </c>
      <c r="C52" s="11">
        <v>3</v>
      </c>
      <c r="D52" s="11" t="s">
        <v>62</v>
      </c>
      <c r="E52" s="10" t="s">
        <v>2</v>
      </c>
      <c r="F52" s="126" t="s">
        <v>61</v>
      </c>
      <c r="G52" s="13" t="s">
        <v>60</v>
      </c>
      <c r="H52" s="8"/>
      <c r="I52" s="7">
        <v>7600</v>
      </c>
      <c r="J52" s="7">
        <v>6800</v>
      </c>
      <c r="K52" s="6">
        <v>37.5</v>
      </c>
    </row>
    <row r="53" spans="1:11" ht="38.25" x14ac:dyDescent="0.2">
      <c r="A53" s="15">
        <v>46</v>
      </c>
      <c r="B53" s="61" t="s">
        <v>169</v>
      </c>
      <c r="C53" s="57">
        <v>3</v>
      </c>
      <c r="D53" s="57" t="s">
        <v>168</v>
      </c>
      <c r="E53" s="60" t="str">
        <f ca="1">$E$37</f>
        <v>Sud</v>
      </c>
      <c r="F53" s="108" t="s">
        <v>167</v>
      </c>
      <c r="G53" s="58" t="s">
        <v>166</v>
      </c>
      <c r="H53" s="57"/>
      <c r="I53" s="98">
        <v>10332</v>
      </c>
      <c r="J53" s="98">
        <v>10250</v>
      </c>
      <c r="K53" s="6">
        <v>34</v>
      </c>
    </row>
    <row r="54" spans="1:11" ht="38.25" x14ac:dyDescent="0.2">
      <c r="A54" s="12">
        <v>47</v>
      </c>
      <c r="B54" s="19" t="s">
        <v>51</v>
      </c>
      <c r="C54" s="11">
        <v>3</v>
      </c>
      <c r="D54" s="11" t="s">
        <v>50</v>
      </c>
      <c r="E54" s="10" t="s">
        <v>2</v>
      </c>
      <c r="F54" s="126" t="s">
        <v>49</v>
      </c>
      <c r="G54" s="13" t="s">
        <v>48</v>
      </c>
      <c r="H54" s="8"/>
      <c r="I54" s="7">
        <v>3800</v>
      </c>
      <c r="J54" s="7">
        <v>3700</v>
      </c>
      <c r="K54" s="6">
        <v>16.5</v>
      </c>
    </row>
    <row r="55" spans="1:11" x14ac:dyDescent="0.2">
      <c r="A55" s="12"/>
      <c r="B55" s="100" t="s">
        <v>354</v>
      </c>
      <c r="C55" s="11"/>
      <c r="D55" s="11"/>
      <c r="E55" s="10"/>
      <c r="F55" s="126"/>
      <c r="G55" s="13"/>
      <c r="H55" s="8"/>
      <c r="I55" s="101">
        <f>SUM(I48:I54)</f>
        <v>235870</v>
      </c>
      <c r="J55" s="101">
        <f>SUM(J48:J54)</f>
        <v>234028</v>
      </c>
      <c r="K55" s="6"/>
    </row>
    <row r="56" spans="1:11" x14ac:dyDescent="0.2">
      <c r="A56" s="105"/>
      <c r="B56" s="132" t="s">
        <v>351</v>
      </c>
      <c r="C56" s="133"/>
      <c r="D56" s="133"/>
      <c r="E56" s="133"/>
      <c r="F56" s="133"/>
      <c r="G56" s="133"/>
      <c r="H56" s="133"/>
      <c r="I56" s="133"/>
      <c r="J56" s="133"/>
      <c r="K56" s="134"/>
    </row>
    <row r="57" spans="1:11" ht="25.5" x14ac:dyDescent="0.2">
      <c r="A57" s="12">
        <v>48</v>
      </c>
      <c r="B57" s="10" t="s">
        <v>7</v>
      </c>
      <c r="C57" s="9">
        <v>4</v>
      </c>
      <c r="D57" s="11" t="s">
        <v>6</v>
      </c>
      <c r="E57" s="10" t="s">
        <v>2</v>
      </c>
      <c r="F57" s="125" t="s">
        <v>1</v>
      </c>
      <c r="G57" s="13" t="s">
        <v>5</v>
      </c>
      <c r="H57" s="8"/>
      <c r="I57" s="7">
        <v>24900</v>
      </c>
      <c r="J57" s="7">
        <v>17000</v>
      </c>
      <c r="K57" s="6">
        <v>45</v>
      </c>
    </row>
    <row r="58" spans="1:11" ht="25.5" x14ac:dyDescent="0.2">
      <c r="A58" s="12">
        <v>49</v>
      </c>
      <c r="B58" s="10" t="s">
        <v>44</v>
      </c>
      <c r="C58" s="11">
        <v>4</v>
      </c>
      <c r="D58" s="11" t="s">
        <v>43</v>
      </c>
      <c r="E58" s="10" t="s">
        <v>2</v>
      </c>
      <c r="F58" s="125" t="s">
        <v>42</v>
      </c>
      <c r="G58" s="13" t="s">
        <v>41</v>
      </c>
      <c r="H58" s="8"/>
      <c r="I58" s="7">
        <v>12000</v>
      </c>
      <c r="J58" s="7">
        <v>11000</v>
      </c>
      <c r="K58" s="6">
        <v>44.67</v>
      </c>
    </row>
    <row r="59" spans="1:11" ht="38.25" x14ac:dyDescent="0.2">
      <c r="A59" s="43">
        <v>50</v>
      </c>
      <c r="B59" s="10" t="s">
        <v>59</v>
      </c>
      <c r="C59" s="11">
        <v>4</v>
      </c>
      <c r="D59" s="11" t="s">
        <v>58</v>
      </c>
      <c r="E59" s="10" t="s">
        <v>2</v>
      </c>
      <c r="F59" s="125" t="s">
        <v>57</v>
      </c>
      <c r="G59" s="13" t="s">
        <v>56</v>
      </c>
      <c r="H59" s="8"/>
      <c r="I59" s="7">
        <v>5500</v>
      </c>
      <c r="J59" s="7">
        <v>5000</v>
      </c>
      <c r="K59" s="6">
        <v>39.5</v>
      </c>
    </row>
    <row r="60" spans="1:11" ht="38.25" x14ac:dyDescent="0.2">
      <c r="A60" s="43">
        <v>51</v>
      </c>
      <c r="B60" s="10" t="s">
        <v>4</v>
      </c>
      <c r="C60" s="9">
        <v>4</v>
      </c>
      <c r="D60" s="11" t="s">
        <v>3</v>
      </c>
      <c r="E60" s="10" t="s">
        <v>2</v>
      </c>
      <c r="F60" s="125" t="s">
        <v>1</v>
      </c>
      <c r="G60" s="13" t="s">
        <v>0</v>
      </c>
      <c r="H60" s="8"/>
      <c r="I60" s="7">
        <v>8000</v>
      </c>
      <c r="J60" s="7">
        <v>8000</v>
      </c>
      <c r="K60" s="6">
        <v>39</v>
      </c>
    </row>
    <row r="61" spans="1:11" ht="38.25" x14ac:dyDescent="0.2">
      <c r="A61" s="43">
        <v>52</v>
      </c>
      <c r="B61" s="61" t="s">
        <v>157</v>
      </c>
      <c r="C61" s="57">
        <v>4</v>
      </c>
      <c r="D61" s="57" t="s">
        <v>156</v>
      </c>
      <c r="E61" s="60" t="str">
        <f ca="1">$E$37</f>
        <v>Sud</v>
      </c>
      <c r="F61" s="108" t="s">
        <v>106</v>
      </c>
      <c r="G61" s="58" t="s">
        <v>36</v>
      </c>
      <c r="H61" s="57"/>
      <c r="I61" s="98">
        <v>20000</v>
      </c>
      <c r="J61" s="98">
        <v>20000</v>
      </c>
      <c r="K61" s="6">
        <v>35.6</v>
      </c>
    </row>
    <row r="62" spans="1:11" ht="25.5" x14ac:dyDescent="0.2">
      <c r="A62" s="43">
        <v>53</v>
      </c>
      <c r="B62" s="61" t="s">
        <v>248</v>
      </c>
      <c r="C62" s="81">
        <v>4</v>
      </c>
      <c r="D62" s="66" t="s">
        <v>247</v>
      </c>
      <c r="E62" s="60" t="s">
        <v>2</v>
      </c>
      <c r="F62" s="108" t="s">
        <v>196</v>
      </c>
      <c r="G62" s="58" t="s">
        <v>244</v>
      </c>
      <c r="H62" s="57"/>
      <c r="I62" s="98">
        <v>14000</v>
      </c>
      <c r="J62" s="98">
        <v>13000</v>
      </c>
      <c r="K62" s="6">
        <v>35</v>
      </c>
    </row>
    <row r="63" spans="1:11" s="36" customFormat="1" ht="25.5" x14ac:dyDescent="0.2">
      <c r="A63" s="44">
        <v>54</v>
      </c>
      <c r="B63" s="10" t="s">
        <v>24</v>
      </c>
      <c r="C63" s="11">
        <v>4</v>
      </c>
      <c r="D63" s="11" t="s">
        <v>23</v>
      </c>
      <c r="E63" s="10" t="s">
        <v>2</v>
      </c>
      <c r="F63" s="10" t="s">
        <v>19</v>
      </c>
      <c r="G63" s="13" t="s">
        <v>22</v>
      </c>
      <c r="H63" s="8"/>
      <c r="I63" s="7">
        <v>15000</v>
      </c>
      <c r="J63" s="7">
        <v>12500</v>
      </c>
      <c r="K63" s="6">
        <v>35</v>
      </c>
    </row>
    <row r="64" spans="1:11" ht="25.5" x14ac:dyDescent="0.2">
      <c r="A64" s="15">
        <v>55</v>
      </c>
      <c r="B64" s="61" t="s">
        <v>260</v>
      </c>
      <c r="C64" s="79">
        <v>4</v>
      </c>
      <c r="D64" s="57" t="s">
        <v>259</v>
      </c>
      <c r="E64" s="60" t="s">
        <v>2</v>
      </c>
      <c r="F64" s="108" t="s">
        <v>258</v>
      </c>
      <c r="G64" s="58" t="s">
        <v>257</v>
      </c>
      <c r="H64" s="57"/>
      <c r="I64" s="98">
        <v>20000</v>
      </c>
      <c r="J64" s="98">
        <v>15000</v>
      </c>
      <c r="K64" s="6">
        <v>34.799999999999997</v>
      </c>
    </row>
    <row r="65" spans="1:12" ht="25.5" x14ac:dyDescent="0.2">
      <c r="A65" s="12">
        <v>56</v>
      </c>
      <c r="B65" s="46" t="s">
        <v>151</v>
      </c>
      <c r="C65" s="42">
        <v>4</v>
      </c>
      <c r="D65" s="23" t="s">
        <v>150</v>
      </c>
      <c r="E65" s="42" t="str">
        <f ca="1">$E$37</f>
        <v>Sud</v>
      </c>
      <c r="F65" s="111" t="s">
        <v>137</v>
      </c>
      <c r="G65" s="23" t="s">
        <v>147</v>
      </c>
      <c r="H65" s="55"/>
      <c r="I65" s="54">
        <v>61000</v>
      </c>
      <c r="J65" s="54">
        <v>20000</v>
      </c>
      <c r="K65" s="6">
        <v>32</v>
      </c>
    </row>
    <row r="66" spans="1:12" ht="25.5" x14ac:dyDescent="0.2">
      <c r="A66" s="12">
        <v>57</v>
      </c>
      <c r="B66" s="10" t="s">
        <v>47</v>
      </c>
      <c r="C66" s="11">
        <v>4</v>
      </c>
      <c r="D66" s="11" t="s">
        <v>46</v>
      </c>
      <c r="E66" s="10" t="s">
        <v>2</v>
      </c>
      <c r="F66" s="125" t="s">
        <v>42</v>
      </c>
      <c r="G66" s="13" t="s">
        <v>45</v>
      </c>
      <c r="H66" s="8"/>
      <c r="I66" s="7">
        <v>15100</v>
      </c>
      <c r="J66" s="7">
        <v>13000</v>
      </c>
      <c r="K66" s="6">
        <v>31.33</v>
      </c>
    </row>
    <row r="67" spans="1:12" ht="38.25" x14ac:dyDescent="0.2">
      <c r="A67" s="12">
        <v>58</v>
      </c>
      <c r="B67" s="10" t="s">
        <v>83</v>
      </c>
      <c r="C67" s="12">
        <v>4</v>
      </c>
      <c r="D67" s="12" t="s">
        <v>82</v>
      </c>
      <c r="E67" s="8" t="s">
        <v>2</v>
      </c>
      <c r="F67" s="125" t="s">
        <v>81</v>
      </c>
      <c r="G67" s="24" t="s">
        <v>80</v>
      </c>
      <c r="H67" s="8"/>
      <c r="I67" s="7">
        <v>7000</v>
      </c>
      <c r="J67" s="7">
        <v>7000</v>
      </c>
      <c r="K67" s="6">
        <v>31</v>
      </c>
    </row>
    <row r="68" spans="1:12" ht="38.25" x14ac:dyDescent="0.2">
      <c r="A68" s="15">
        <v>59</v>
      </c>
      <c r="B68" s="61" t="s">
        <v>226</v>
      </c>
      <c r="C68" s="57">
        <v>4</v>
      </c>
      <c r="D68" s="73" t="s">
        <v>225</v>
      </c>
      <c r="E68" s="60" t="s">
        <v>2</v>
      </c>
      <c r="F68" s="108" t="s">
        <v>196</v>
      </c>
      <c r="G68" s="58" t="s">
        <v>224</v>
      </c>
      <c r="H68" s="57"/>
      <c r="I68" s="98">
        <v>30000</v>
      </c>
      <c r="J68" s="98">
        <v>29000</v>
      </c>
      <c r="K68" s="6">
        <v>29.5</v>
      </c>
    </row>
    <row r="69" spans="1:12" ht="25.5" x14ac:dyDescent="0.2">
      <c r="A69" s="15">
        <v>60</v>
      </c>
      <c r="B69" s="24" t="s">
        <v>139</v>
      </c>
      <c r="C69" s="42">
        <v>4</v>
      </c>
      <c r="D69" s="23" t="s">
        <v>138</v>
      </c>
      <c r="E69" s="39" t="str">
        <f ca="1">$E$37</f>
        <v>Sud</v>
      </c>
      <c r="F69" s="111" t="s">
        <v>137</v>
      </c>
      <c r="G69" s="40" t="s">
        <v>136</v>
      </c>
      <c r="H69" s="39"/>
      <c r="I69" s="7">
        <v>26000</v>
      </c>
      <c r="J69" s="7">
        <v>20000</v>
      </c>
      <c r="K69" s="6">
        <v>26.8</v>
      </c>
    </row>
    <row r="70" spans="1:12" ht="38.25" x14ac:dyDescent="0.2">
      <c r="A70" s="15">
        <v>61</v>
      </c>
      <c r="B70" s="10" t="s">
        <v>32</v>
      </c>
      <c r="C70" s="11">
        <v>4</v>
      </c>
      <c r="D70" s="11" t="s">
        <v>31</v>
      </c>
      <c r="E70" s="10" t="s">
        <v>2</v>
      </c>
      <c r="F70" s="126" t="s">
        <v>30</v>
      </c>
      <c r="G70" s="13" t="s">
        <v>29</v>
      </c>
      <c r="H70" s="8"/>
      <c r="I70" s="7">
        <v>5000</v>
      </c>
      <c r="J70" s="7">
        <v>5000</v>
      </c>
      <c r="K70" s="6">
        <v>26.5</v>
      </c>
      <c r="L70" s="1"/>
    </row>
    <row r="71" spans="1:12" ht="51" x14ac:dyDescent="0.2">
      <c r="A71" s="15">
        <v>62</v>
      </c>
      <c r="B71" s="61" t="s">
        <v>159</v>
      </c>
      <c r="C71" s="57">
        <v>4</v>
      </c>
      <c r="D71" s="57" t="s">
        <v>158</v>
      </c>
      <c r="E71" s="60" t="str">
        <f ca="1">$E$37</f>
        <v>Sud</v>
      </c>
      <c r="F71" s="108" t="s">
        <v>106</v>
      </c>
      <c r="G71" s="58" t="s">
        <v>36</v>
      </c>
      <c r="H71" s="57"/>
      <c r="I71" s="98">
        <v>20000</v>
      </c>
      <c r="J71" s="98">
        <v>20000</v>
      </c>
      <c r="K71" s="6">
        <v>25.4</v>
      </c>
      <c r="L71" s="1"/>
    </row>
    <row r="72" spans="1:12" ht="25.5" x14ac:dyDescent="0.2">
      <c r="A72" s="15">
        <v>63</v>
      </c>
      <c r="B72" s="19" t="s">
        <v>108</v>
      </c>
      <c r="C72" s="12">
        <v>4</v>
      </c>
      <c r="D72" s="29" t="s">
        <v>107</v>
      </c>
      <c r="E72" s="8" t="str">
        <f ca="1">$E$37</f>
        <v>Sud</v>
      </c>
      <c r="F72" s="126" t="s">
        <v>106</v>
      </c>
      <c r="G72" s="23" t="s">
        <v>14</v>
      </c>
      <c r="H72" s="8"/>
      <c r="I72" s="7">
        <v>21000</v>
      </c>
      <c r="J72" s="7">
        <v>20000</v>
      </c>
      <c r="K72" s="6">
        <v>21.6</v>
      </c>
      <c r="L72" s="1"/>
    </row>
    <row r="73" spans="1:12" x14ac:dyDescent="0.2">
      <c r="A73" s="106"/>
      <c r="B73" s="100" t="s">
        <v>354</v>
      </c>
      <c r="C73" s="12"/>
      <c r="D73" s="29"/>
      <c r="E73" s="8"/>
      <c r="F73" s="126"/>
      <c r="G73" s="23"/>
      <c r="H73" s="8"/>
      <c r="I73" s="101">
        <f>SUM(I57:I72)</f>
        <v>304500</v>
      </c>
      <c r="J73" s="101">
        <f>SUM(J57:J72)</f>
        <v>235500</v>
      </c>
      <c r="K73" s="6"/>
      <c r="L73" s="1"/>
    </row>
    <row r="74" spans="1:12" x14ac:dyDescent="0.2">
      <c r="A74" s="105"/>
      <c r="B74" s="132" t="s">
        <v>352</v>
      </c>
      <c r="C74" s="133"/>
      <c r="D74" s="133"/>
      <c r="E74" s="133"/>
      <c r="F74" s="133"/>
      <c r="G74" s="133"/>
      <c r="H74" s="133"/>
      <c r="I74" s="133"/>
      <c r="J74" s="133"/>
      <c r="K74" s="134"/>
    </row>
    <row r="75" spans="1:12" ht="38.25" x14ac:dyDescent="0.2">
      <c r="A75" s="43">
        <v>64</v>
      </c>
      <c r="B75" s="19" t="s">
        <v>112</v>
      </c>
      <c r="C75" s="12">
        <v>5</v>
      </c>
      <c r="D75" s="25" t="s">
        <v>111</v>
      </c>
      <c r="E75" s="8" t="str">
        <f ca="1">$E$37</f>
        <v>Sud</v>
      </c>
      <c r="F75" s="126" t="s">
        <v>110</v>
      </c>
      <c r="G75" s="13" t="s">
        <v>109</v>
      </c>
      <c r="H75" s="8"/>
      <c r="I75" s="7">
        <v>10200</v>
      </c>
      <c r="J75" s="7">
        <v>9500</v>
      </c>
      <c r="K75" s="6">
        <v>42</v>
      </c>
    </row>
    <row r="76" spans="1:12" ht="25.5" x14ac:dyDescent="0.2">
      <c r="A76" s="12">
        <v>65</v>
      </c>
      <c r="B76" s="74" t="s">
        <v>214</v>
      </c>
      <c r="C76" s="63">
        <v>5</v>
      </c>
      <c r="D76" s="73" t="s">
        <v>213</v>
      </c>
      <c r="E76" s="60" t="s">
        <v>2</v>
      </c>
      <c r="F76" s="108" t="s">
        <v>196</v>
      </c>
      <c r="G76" s="64" t="s">
        <v>212</v>
      </c>
      <c r="H76" s="63"/>
      <c r="I76" s="98">
        <v>18000</v>
      </c>
      <c r="J76" s="98">
        <v>18000</v>
      </c>
      <c r="K76" s="6">
        <v>36</v>
      </c>
    </row>
    <row r="77" spans="1:12" ht="25.5" x14ac:dyDescent="0.2">
      <c r="A77" s="12">
        <v>66</v>
      </c>
      <c r="B77" s="10" t="s">
        <v>10</v>
      </c>
      <c r="C77" s="9">
        <v>5</v>
      </c>
      <c r="D77" s="11" t="s">
        <v>9</v>
      </c>
      <c r="E77" s="10" t="s">
        <v>2</v>
      </c>
      <c r="F77" s="125" t="s">
        <v>1</v>
      </c>
      <c r="G77" s="13" t="s">
        <v>8</v>
      </c>
      <c r="H77" s="8"/>
      <c r="I77" s="7">
        <v>8560</v>
      </c>
      <c r="J77" s="7">
        <v>7188</v>
      </c>
      <c r="K77" s="6">
        <v>35.6</v>
      </c>
    </row>
    <row r="78" spans="1:12" ht="45" customHeight="1" x14ac:dyDescent="0.2">
      <c r="A78" s="12">
        <v>67</v>
      </c>
      <c r="B78" s="19" t="s">
        <v>38</v>
      </c>
      <c r="C78" s="11">
        <v>5</v>
      </c>
      <c r="D78" s="11" t="s">
        <v>37</v>
      </c>
      <c r="E78" s="10" t="s">
        <v>2</v>
      </c>
      <c r="F78" s="125" t="s">
        <v>36</v>
      </c>
      <c r="G78" s="13" t="s">
        <v>14</v>
      </c>
      <c r="H78" s="8"/>
      <c r="I78" s="7">
        <v>19200</v>
      </c>
      <c r="J78" s="7">
        <v>17650</v>
      </c>
      <c r="K78" s="6">
        <v>31.2</v>
      </c>
    </row>
    <row r="79" spans="1:12" ht="25.5" x14ac:dyDescent="0.2">
      <c r="A79" s="43">
        <v>68</v>
      </c>
      <c r="B79" s="61" t="s">
        <v>155</v>
      </c>
      <c r="C79" s="57">
        <v>5</v>
      </c>
      <c r="D79" s="57" t="s">
        <v>154</v>
      </c>
      <c r="E79" s="60" t="str">
        <f ca="1">$E$37</f>
        <v>Sud</v>
      </c>
      <c r="F79" s="108" t="s">
        <v>153</v>
      </c>
      <c r="G79" s="58" t="s">
        <v>152</v>
      </c>
      <c r="H79" s="57"/>
      <c r="I79" s="98">
        <v>13243</v>
      </c>
      <c r="J79" s="98">
        <v>13000</v>
      </c>
      <c r="K79" s="6">
        <v>27.6</v>
      </c>
    </row>
    <row r="80" spans="1:12" ht="25.5" x14ac:dyDescent="0.2">
      <c r="A80" s="43">
        <v>69</v>
      </c>
      <c r="B80" s="10" t="s">
        <v>79</v>
      </c>
      <c r="C80" s="11">
        <v>5</v>
      </c>
      <c r="D80" s="11" t="s">
        <v>78</v>
      </c>
      <c r="E80" s="10" t="s">
        <v>2</v>
      </c>
      <c r="F80" s="125" t="s">
        <v>77</v>
      </c>
      <c r="G80" s="23" t="s">
        <v>14</v>
      </c>
      <c r="H80" s="8"/>
      <c r="I80" s="7">
        <v>16000</v>
      </c>
      <c r="J80" s="7">
        <v>8000</v>
      </c>
      <c r="K80" s="6">
        <v>26.4</v>
      </c>
    </row>
    <row r="81" spans="1:11" ht="36.75" customHeight="1" x14ac:dyDescent="0.2">
      <c r="A81" s="43">
        <v>70</v>
      </c>
      <c r="B81" s="61" t="s">
        <v>229</v>
      </c>
      <c r="C81" s="57">
        <v>5</v>
      </c>
      <c r="D81" s="73" t="s">
        <v>228</v>
      </c>
      <c r="E81" s="60" t="s">
        <v>2</v>
      </c>
      <c r="F81" s="108" t="s">
        <v>196</v>
      </c>
      <c r="G81" s="58" t="s">
        <v>227</v>
      </c>
      <c r="H81" s="57"/>
      <c r="I81" s="98">
        <v>20000</v>
      </c>
      <c r="J81" s="98">
        <v>19000</v>
      </c>
      <c r="K81" s="6">
        <v>20.5</v>
      </c>
    </row>
    <row r="82" spans="1:11" ht="38.25" x14ac:dyDescent="0.2">
      <c r="A82" s="15">
        <v>71</v>
      </c>
      <c r="B82" s="10" t="s">
        <v>35</v>
      </c>
      <c r="C82" s="11">
        <v>5</v>
      </c>
      <c r="D82" s="11" t="s">
        <v>34</v>
      </c>
      <c r="E82" s="10" t="s">
        <v>2</v>
      </c>
      <c r="F82" s="125" t="s">
        <v>30</v>
      </c>
      <c r="G82" s="13" t="s">
        <v>33</v>
      </c>
      <c r="H82" s="8"/>
      <c r="I82" s="7">
        <v>51091</v>
      </c>
      <c r="J82" s="7">
        <v>45000</v>
      </c>
      <c r="K82" s="6">
        <v>19.2</v>
      </c>
    </row>
    <row r="83" spans="1:11" ht="38.25" x14ac:dyDescent="0.2">
      <c r="A83" s="2">
        <v>72</v>
      </c>
      <c r="B83" s="65" t="s">
        <v>162</v>
      </c>
      <c r="C83" s="63">
        <v>5</v>
      </c>
      <c r="D83" s="63" t="s">
        <v>161</v>
      </c>
      <c r="E83" s="63" t="str">
        <f ca="1">$E$37</f>
        <v>Sud</v>
      </c>
      <c r="F83" s="108" t="s">
        <v>106</v>
      </c>
      <c r="G83" s="64" t="s">
        <v>160</v>
      </c>
      <c r="H83" s="63"/>
      <c r="I83" s="98">
        <v>12000</v>
      </c>
      <c r="J83" s="98">
        <v>12000</v>
      </c>
      <c r="K83" s="6">
        <v>18.399999999999999</v>
      </c>
    </row>
    <row r="84" spans="1:11" ht="51" x14ac:dyDescent="0.2">
      <c r="A84" s="15">
        <v>73</v>
      </c>
      <c r="B84" s="19" t="s">
        <v>135</v>
      </c>
      <c r="C84" s="12">
        <v>5</v>
      </c>
      <c r="D84" s="25" t="s">
        <v>134</v>
      </c>
      <c r="E84" s="8" t="str">
        <f ca="1">$E$37</f>
        <v>Sud</v>
      </c>
      <c r="F84" s="35" t="s">
        <v>133</v>
      </c>
      <c r="G84" s="19" t="s">
        <v>132</v>
      </c>
      <c r="H84" s="8"/>
      <c r="I84" s="7">
        <v>670000</v>
      </c>
      <c r="J84" s="7">
        <v>45000</v>
      </c>
      <c r="K84" s="6">
        <v>16.8</v>
      </c>
    </row>
    <row r="85" spans="1:11" ht="25.5" x14ac:dyDescent="0.2">
      <c r="A85" s="15">
        <v>74</v>
      </c>
      <c r="B85" s="61" t="s">
        <v>256</v>
      </c>
      <c r="C85" s="57">
        <v>5</v>
      </c>
      <c r="D85" s="57" t="s">
        <v>255</v>
      </c>
      <c r="E85" s="60" t="s">
        <v>2</v>
      </c>
      <c r="F85" s="108" t="s">
        <v>254</v>
      </c>
      <c r="G85" s="58" t="s">
        <v>253</v>
      </c>
      <c r="H85" s="57"/>
      <c r="I85" s="98">
        <v>22000</v>
      </c>
      <c r="J85" s="98">
        <v>21000</v>
      </c>
      <c r="K85" s="6">
        <v>16</v>
      </c>
    </row>
    <row r="86" spans="1:11" x14ac:dyDescent="0.2">
      <c r="A86" s="15">
        <v>75</v>
      </c>
      <c r="B86" s="52" t="s">
        <v>149</v>
      </c>
      <c r="C86" s="42">
        <v>5</v>
      </c>
      <c r="D86" s="23" t="s">
        <v>148</v>
      </c>
      <c r="E86" s="42" t="str">
        <f ca="1">$E$37</f>
        <v>Sud</v>
      </c>
      <c r="F86" s="111" t="s">
        <v>137</v>
      </c>
      <c r="G86" s="23" t="s">
        <v>147</v>
      </c>
      <c r="H86" s="42"/>
      <c r="I86" s="7">
        <v>68000</v>
      </c>
      <c r="J86" s="7">
        <v>24000</v>
      </c>
      <c r="K86" s="6">
        <v>8.4</v>
      </c>
    </row>
    <row r="87" spans="1:11" x14ac:dyDescent="0.2">
      <c r="B87" s="112" t="s">
        <v>354</v>
      </c>
      <c r="C87" s="8"/>
      <c r="D87" s="8"/>
      <c r="E87" s="8"/>
      <c r="F87" s="8"/>
      <c r="G87" s="8"/>
      <c r="H87" s="8"/>
      <c r="I87" s="113">
        <f>SUM(I75:I86)</f>
        <v>928294</v>
      </c>
      <c r="J87" s="113">
        <f>SUM(J75:J86)</f>
        <v>239338</v>
      </c>
      <c r="K87" s="92"/>
    </row>
    <row r="88" spans="1:11" x14ac:dyDescent="0.2">
      <c r="A88" s="105"/>
      <c r="B88" s="132" t="s">
        <v>353</v>
      </c>
      <c r="C88" s="133"/>
      <c r="D88" s="133"/>
      <c r="E88" s="133"/>
      <c r="F88" s="133"/>
      <c r="G88" s="133"/>
      <c r="H88" s="133"/>
      <c r="I88" s="133"/>
      <c r="J88" s="133"/>
      <c r="K88" s="134"/>
    </row>
    <row r="89" spans="1:11" ht="63.75" x14ac:dyDescent="0.2">
      <c r="A89" s="58">
        <v>76</v>
      </c>
      <c r="B89" s="61" t="s">
        <v>355</v>
      </c>
      <c r="C89" s="57">
        <v>6</v>
      </c>
      <c r="D89" s="66" t="s">
        <v>324</v>
      </c>
      <c r="E89" s="60" t="s">
        <v>2</v>
      </c>
      <c r="F89" s="108" t="s">
        <v>117</v>
      </c>
      <c r="G89" s="58" t="s">
        <v>14</v>
      </c>
      <c r="H89" s="57"/>
      <c r="I89" s="98">
        <v>5330</v>
      </c>
      <c r="J89" s="98">
        <v>5130</v>
      </c>
      <c r="K89" s="6">
        <v>38</v>
      </c>
    </row>
    <row r="90" spans="1:11" ht="38.25" x14ac:dyDescent="0.2">
      <c r="A90" s="67">
        <v>77</v>
      </c>
      <c r="B90" s="61" t="s">
        <v>243</v>
      </c>
      <c r="C90" s="57">
        <v>6</v>
      </c>
      <c r="D90" s="73" t="s">
        <v>242</v>
      </c>
      <c r="E90" s="60" t="s">
        <v>2</v>
      </c>
      <c r="F90" s="108" t="s">
        <v>196</v>
      </c>
      <c r="G90" s="57" t="s">
        <v>14</v>
      </c>
      <c r="H90" s="57"/>
      <c r="I90" s="98">
        <v>20000</v>
      </c>
      <c r="J90" s="98">
        <v>20000</v>
      </c>
      <c r="K90" s="6">
        <v>27.5</v>
      </c>
    </row>
    <row r="91" spans="1:11" ht="25.5" x14ac:dyDescent="0.2">
      <c r="A91" s="2">
        <v>78</v>
      </c>
      <c r="B91" s="19" t="s">
        <v>120</v>
      </c>
      <c r="C91" s="12">
        <v>6</v>
      </c>
      <c r="D91" s="25" t="s">
        <v>119</v>
      </c>
      <c r="E91" s="8" t="str">
        <f ca="1">$E$37</f>
        <v>Sud</v>
      </c>
      <c r="F91" s="126" t="s">
        <v>118</v>
      </c>
      <c r="G91" s="23" t="s">
        <v>117</v>
      </c>
      <c r="H91" s="8"/>
      <c r="I91" s="7">
        <v>5701</v>
      </c>
      <c r="J91" s="7">
        <v>5451</v>
      </c>
      <c r="K91" s="6">
        <v>24</v>
      </c>
    </row>
    <row r="92" spans="1:11" s="48" customFormat="1" ht="25.5" x14ac:dyDescent="0.2">
      <c r="A92" s="43">
        <v>79</v>
      </c>
      <c r="B92" s="46" t="s">
        <v>146</v>
      </c>
      <c r="C92" s="9">
        <v>6</v>
      </c>
      <c r="D92" s="13" t="s">
        <v>145</v>
      </c>
      <c r="E92" s="9" t="str">
        <f ca="1">$E$37</f>
        <v>Sud</v>
      </c>
      <c r="F92" s="111" t="s">
        <v>137</v>
      </c>
      <c r="G92" s="13" t="s">
        <v>140</v>
      </c>
      <c r="H92" s="9"/>
      <c r="I92" s="50">
        <v>5000</v>
      </c>
      <c r="J92" s="50">
        <v>5000</v>
      </c>
      <c r="K92" s="49">
        <v>22</v>
      </c>
    </row>
    <row r="93" spans="1:11" ht="38.25" x14ac:dyDescent="0.2">
      <c r="A93" s="15">
        <v>80</v>
      </c>
      <c r="B93" s="19" t="s">
        <v>95</v>
      </c>
      <c r="C93" s="12">
        <v>6</v>
      </c>
      <c r="D93" s="25" t="s">
        <v>94</v>
      </c>
      <c r="E93" s="8" t="str">
        <f ca="1">$E$37</f>
        <v>Sud</v>
      </c>
      <c r="F93" s="126" t="s">
        <v>93</v>
      </c>
      <c r="G93" s="23" t="s">
        <v>92</v>
      </c>
      <c r="H93" s="8"/>
      <c r="I93" s="7">
        <v>9500</v>
      </c>
      <c r="J93" s="7">
        <v>9500</v>
      </c>
      <c r="K93" s="6">
        <v>22</v>
      </c>
    </row>
    <row r="94" spans="1:11" ht="25.5" x14ac:dyDescent="0.2">
      <c r="A94" s="15">
        <v>81</v>
      </c>
      <c r="B94" s="61" t="s">
        <v>327</v>
      </c>
      <c r="C94" s="57">
        <v>6</v>
      </c>
      <c r="D94" s="66" t="s">
        <v>326</v>
      </c>
      <c r="E94" s="60" t="s">
        <v>2</v>
      </c>
      <c r="F94" s="108" t="s">
        <v>117</v>
      </c>
      <c r="G94" s="58" t="s">
        <v>14</v>
      </c>
      <c r="H94" s="57"/>
      <c r="I94" s="98">
        <v>5160</v>
      </c>
      <c r="J94" s="98">
        <v>5060</v>
      </c>
      <c r="K94" s="6">
        <v>16.5</v>
      </c>
    </row>
    <row r="95" spans="1:11" ht="38.25" x14ac:dyDescent="0.2">
      <c r="A95" s="15">
        <v>82</v>
      </c>
      <c r="B95" s="10" t="s">
        <v>40</v>
      </c>
      <c r="C95" s="11">
        <v>6</v>
      </c>
      <c r="D95" s="11" t="s">
        <v>39</v>
      </c>
      <c r="E95" s="10" t="s">
        <v>2</v>
      </c>
      <c r="F95" s="125" t="s">
        <v>36</v>
      </c>
      <c r="G95" s="13" t="s">
        <v>14</v>
      </c>
      <c r="H95" s="8"/>
      <c r="I95" s="7">
        <v>9870</v>
      </c>
      <c r="J95" s="7">
        <v>7850</v>
      </c>
      <c r="K95" s="6">
        <v>15.6</v>
      </c>
    </row>
    <row r="96" spans="1:11" ht="25.5" x14ac:dyDescent="0.2">
      <c r="A96" s="15">
        <v>83</v>
      </c>
      <c r="B96" s="19" t="s">
        <v>124</v>
      </c>
      <c r="C96" s="12">
        <v>6</v>
      </c>
      <c r="D96" s="25" t="s">
        <v>123</v>
      </c>
      <c r="E96" s="8" t="str">
        <f ca="1">$E$37</f>
        <v>Sud</v>
      </c>
      <c r="F96" s="126" t="s">
        <v>122</v>
      </c>
      <c r="G96" s="13" t="s">
        <v>121</v>
      </c>
      <c r="H96" s="8"/>
      <c r="I96" s="7">
        <v>8800</v>
      </c>
      <c r="J96" s="7">
        <v>8800</v>
      </c>
      <c r="K96" s="6">
        <v>9.5</v>
      </c>
    </row>
    <row r="97" spans="1:11" ht="63.75" x14ac:dyDescent="0.2">
      <c r="A97" s="15">
        <v>84</v>
      </c>
      <c r="B97" s="10" t="s">
        <v>28</v>
      </c>
      <c r="C97" s="11">
        <v>6</v>
      </c>
      <c r="D97" s="11" t="s">
        <v>27</v>
      </c>
      <c r="E97" s="10" t="s">
        <v>2</v>
      </c>
      <c r="F97" s="125" t="s">
        <v>26</v>
      </c>
      <c r="G97" s="13" t="s">
        <v>25</v>
      </c>
      <c r="H97" s="8"/>
      <c r="I97" s="7">
        <v>5100</v>
      </c>
      <c r="J97" s="7">
        <v>5100</v>
      </c>
      <c r="K97" s="6">
        <v>8.4</v>
      </c>
    </row>
    <row r="98" spans="1:11" x14ac:dyDescent="0.2">
      <c r="A98" s="15"/>
      <c r="B98" s="100" t="s">
        <v>354</v>
      </c>
      <c r="C98" s="114"/>
      <c r="D98" s="114"/>
      <c r="E98" s="100"/>
      <c r="F98" s="128"/>
      <c r="G98" s="115"/>
      <c r="H98" s="112"/>
      <c r="I98" s="101">
        <f>SUM(I89:I97)</f>
        <v>74461</v>
      </c>
      <c r="J98" s="101">
        <f>SUM(J89:J97)</f>
        <v>71891</v>
      </c>
      <c r="K98" s="116"/>
    </row>
    <row r="99" spans="1:11" x14ac:dyDescent="0.2">
      <c r="A99" s="106"/>
      <c r="B99" s="119" t="s">
        <v>356</v>
      </c>
      <c r="C99" s="120"/>
      <c r="D99" s="120"/>
      <c r="E99" s="121"/>
      <c r="F99" s="129"/>
      <c r="G99" s="115"/>
      <c r="H99" s="112"/>
      <c r="I99" s="101">
        <f>I19+I46+I55+I73+I87+I98</f>
        <v>3298812.77</v>
      </c>
      <c r="J99" s="101">
        <f>J19+J46+J55+J73+J87+J98</f>
        <v>2191778.5</v>
      </c>
      <c r="K99" s="116"/>
    </row>
    <row r="102" spans="1:11" x14ac:dyDescent="0.2">
      <c r="G102" s="3"/>
    </row>
    <row r="103" spans="1:11" x14ac:dyDescent="0.2">
      <c r="G103" s="122"/>
    </row>
    <row r="104" spans="1:11" x14ac:dyDescent="0.2">
      <c r="G104" s="122"/>
    </row>
    <row r="105" spans="1:11" x14ac:dyDescent="0.2">
      <c r="G105" s="122"/>
    </row>
    <row r="106" spans="1:11" x14ac:dyDescent="0.2">
      <c r="G106" s="123"/>
    </row>
    <row r="107" spans="1:11" x14ac:dyDescent="0.2">
      <c r="G107" s="123"/>
    </row>
  </sheetData>
  <sortState ref="B85:K93">
    <sortCondition descending="1" ref="K85:K93"/>
  </sortState>
  <mergeCells count="7">
    <mergeCell ref="B88:K88"/>
    <mergeCell ref="A1:J1"/>
    <mergeCell ref="B3:K3"/>
    <mergeCell ref="B20:K20"/>
    <mergeCell ref="B47:K47"/>
    <mergeCell ref="B56:K56"/>
    <mergeCell ref="B74:K74"/>
  </mergeCells>
  <pageMargins left="0.25" right="0.25" top="0.75" bottom="0.75" header="0.3" footer="0.3"/>
  <pageSetup paperSize="9" scale="88" fitToHeight="0" orientation="landscape" r:id="rId1"/>
  <headerFooter alignWithMargins="0">
    <oddFooter>&amp;CPagina &amp;P din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4</vt:i4>
      </vt:variant>
    </vt:vector>
  </HeadingPairs>
  <TitlesOfParts>
    <vt:vector size="4" baseType="lpstr">
      <vt:lpstr>ListaPP_dupa prioritati (2)</vt:lpstr>
      <vt:lpstr>ListaPP_dupa domenii </vt:lpstr>
      <vt:lpstr>ListaPP_dupa raioane</vt:lpstr>
      <vt:lpstr>Sheet2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Nina</cp:lastModifiedBy>
  <cp:lastPrinted>2016-05-17T12:03:40Z</cp:lastPrinted>
  <dcterms:created xsi:type="dcterms:W3CDTF">2016-05-13T05:40:40Z</dcterms:created>
  <dcterms:modified xsi:type="dcterms:W3CDTF">2016-05-18T12:43:53Z</dcterms:modified>
</cp:coreProperties>
</file>